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SWITCHdrive\NRP 75\TAPED Website\"/>
    </mc:Choice>
  </mc:AlternateContent>
  <bookViews>
    <workbookView xWindow="22740" yWindow="900" windowWidth="24870" windowHeight="19020"/>
  </bookViews>
  <sheets>
    <sheet name="All Treaties" sheetId="1" r:id="rId1"/>
  </sheets>
  <definedNames>
    <definedName name="_xlnm._FilterDatabase" localSheetId="0" hidden="1">'All Treaties'!$A$1:$DW$187</definedName>
  </definedNames>
  <calcPr calcId="162913" calcMode="manual"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D191" i="1" l="1"/>
  <c r="BD190" i="1"/>
  <c r="BD189" i="1"/>
  <c r="BD187" i="1"/>
  <c r="U194" i="1"/>
  <c r="U193" i="1"/>
  <c r="U190" i="1"/>
  <c r="U191" i="1"/>
  <c r="U192" i="1"/>
  <c r="F193" i="1"/>
  <c r="CW191" i="1"/>
  <c r="CX191" i="1"/>
  <c r="CY191" i="1"/>
  <c r="CZ191" i="1"/>
  <c r="DA191" i="1"/>
  <c r="DB191" i="1"/>
  <c r="DC191" i="1"/>
  <c r="DD191" i="1"/>
  <c r="DE191" i="1"/>
  <c r="DF191" i="1"/>
  <c r="DG191" i="1"/>
  <c r="DH191" i="1"/>
  <c r="DI191" i="1"/>
  <c r="DJ191" i="1"/>
  <c r="DK191" i="1"/>
  <c r="DL191" i="1"/>
  <c r="DM191" i="1"/>
  <c r="DN191" i="1"/>
  <c r="DO191" i="1"/>
  <c r="DP191" i="1"/>
  <c r="DQ191" i="1"/>
  <c r="DR191" i="1"/>
  <c r="DS191" i="1"/>
  <c r="DT191" i="1"/>
  <c r="DU191" i="1"/>
  <c r="DV191" i="1"/>
  <c r="CV191" i="1"/>
  <c r="CM191" i="1"/>
  <c r="CN191" i="1"/>
  <c r="CO191" i="1"/>
  <c r="CP191" i="1"/>
  <c r="CQ191" i="1"/>
  <c r="CR191" i="1"/>
  <c r="CS191" i="1"/>
  <c r="CT191" i="1"/>
  <c r="AB191" i="1"/>
  <c r="AC191" i="1"/>
  <c r="AD191" i="1"/>
  <c r="AE191" i="1"/>
  <c r="AF191" i="1"/>
  <c r="AG191" i="1"/>
  <c r="AH191" i="1"/>
  <c r="AI191" i="1"/>
  <c r="AJ191" i="1"/>
  <c r="AK191" i="1"/>
  <c r="AL191" i="1"/>
  <c r="AM191" i="1"/>
  <c r="AN191" i="1"/>
  <c r="AO191" i="1"/>
  <c r="AP191" i="1"/>
  <c r="AQ191" i="1"/>
  <c r="AR191" i="1"/>
  <c r="AS191" i="1"/>
  <c r="AT191" i="1"/>
  <c r="AU191" i="1"/>
  <c r="AV191" i="1"/>
  <c r="AW191" i="1"/>
  <c r="AX191" i="1"/>
  <c r="AY191" i="1"/>
  <c r="AZ191" i="1"/>
  <c r="BA191" i="1"/>
  <c r="BB191" i="1"/>
  <c r="BC191" i="1"/>
  <c r="BE191" i="1"/>
  <c r="BF191" i="1"/>
  <c r="BG191" i="1"/>
  <c r="BH191" i="1"/>
  <c r="BI191" i="1"/>
  <c r="BJ191" i="1"/>
  <c r="BK191" i="1"/>
  <c r="BL191" i="1"/>
  <c r="BM191" i="1"/>
  <c r="BN191" i="1"/>
  <c r="BO191" i="1"/>
  <c r="BP191" i="1"/>
  <c r="BQ191" i="1"/>
  <c r="BR191" i="1"/>
  <c r="BS191" i="1"/>
  <c r="BT191" i="1"/>
  <c r="BU191" i="1"/>
  <c r="BV191" i="1"/>
  <c r="BW191" i="1"/>
  <c r="BX191" i="1"/>
  <c r="BY191" i="1"/>
  <c r="BZ191" i="1"/>
  <c r="CA191" i="1"/>
  <c r="CB191" i="1"/>
  <c r="CC191" i="1"/>
  <c r="CD191" i="1"/>
  <c r="CE191" i="1"/>
  <c r="CF191" i="1"/>
  <c r="AA191" i="1"/>
  <c r="CW190" i="1"/>
  <c r="CX190" i="1"/>
  <c r="CY190" i="1"/>
  <c r="CZ190" i="1"/>
  <c r="DA190" i="1"/>
  <c r="DB190" i="1"/>
  <c r="DC190" i="1"/>
  <c r="DD190" i="1"/>
  <c r="DE190" i="1"/>
  <c r="DF190" i="1"/>
  <c r="DG190" i="1"/>
  <c r="DH190" i="1"/>
  <c r="DI190" i="1"/>
  <c r="DJ190" i="1"/>
  <c r="DK190" i="1"/>
  <c r="DL190" i="1"/>
  <c r="DM190" i="1"/>
  <c r="DN190" i="1"/>
  <c r="DO190" i="1"/>
  <c r="DP190" i="1"/>
  <c r="DQ190" i="1"/>
  <c r="DR190" i="1"/>
  <c r="DS190" i="1"/>
  <c r="DT190" i="1"/>
  <c r="DU190" i="1"/>
  <c r="DV190" i="1"/>
  <c r="CV190" i="1"/>
  <c r="CM190" i="1"/>
  <c r="CN190" i="1"/>
  <c r="CO190" i="1"/>
  <c r="CP190" i="1"/>
  <c r="CQ190" i="1"/>
  <c r="CR190" i="1"/>
  <c r="CS190" i="1"/>
  <c r="CT190" i="1"/>
  <c r="AB190" i="1"/>
  <c r="AC190" i="1"/>
  <c r="AD190" i="1"/>
  <c r="AE190" i="1"/>
  <c r="AF190" i="1"/>
  <c r="AG190" i="1"/>
  <c r="AH190" i="1"/>
  <c r="AI190" i="1"/>
  <c r="AJ190" i="1"/>
  <c r="AK190" i="1"/>
  <c r="AL190" i="1"/>
  <c r="AM190" i="1"/>
  <c r="AN190" i="1"/>
  <c r="AO190" i="1"/>
  <c r="AP190" i="1"/>
  <c r="AQ190" i="1"/>
  <c r="AR190" i="1"/>
  <c r="AS190" i="1"/>
  <c r="AT190" i="1"/>
  <c r="AU190" i="1"/>
  <c r="AV190" i="1"/>
  <c r="AW190" i="1"/>
  <c r="AX190" i="1"/>
  <c r="AY190" i="1"/>
  <c r="AZ190" i="1"/>
  <c r="BA190" i="1"/>
  <c r="BB190" i="1"/>
  <c r="BC190" i="1"/>
  <c r="BE190" i="1"/>
  <c r="BF190" i="1"/>
  <c r="BG190" i="1"/>
  <c r="BH190" i="1"/>
  <c r="BI190" i="1"/>
  <c r="BJ190" i="1"/>
  <c r="BK190" i="1"/>
  <c r="BL190" i="1"/>
  <c r="BM190" i="1"/>
  <c r="BN190" i="1"/>
  <c r="BO190" i="1"/>
  <c r="BP190" i="1"/>
  <c r="BQ190" i="1"/>
  <c r="BR190" i="1"/>
  <c r="BS190" i="1"/>
  <c r="BT190" i="1"/>
  <c r="BU190" i="1"/>
  <c r="BV190" i="1"/>
  <c r="BW190" i="1"/>
  <c r="BX190" i="1"/>
  <c r="BY190" i="1"/>
  <c r="BZ190" i="1"/>
  <c r="CA190" i="1"/>
  <c r="CB190" i="1"/>
  <c r="CC190" i="1"/>
  <c r="CD190" i="1"/>
  <c r="CE190" i="1"/>
  <c r="CF190" i="1"/>
  <c r="AA190" i="1"/>
  <c r="CX189" i="1"/>
  <c r="CY189" i="1"/>
  <c r="CZ189" i="1"/>
  <c r="DA189" i="1"/>
  <c r="DB189" i="1"/>
  <c r="DC189" i="1"/>
  <c r="DD189" i="1"/>
  <c r="DE189" i="1"/>
  <c r="DF189" i="1"/>
  <c r="DG189" i="1"/>
  <c r="DH189" i="1"/>
  <c r="DI189" i="1"/>
  <c r="DJ189" i="1"/>
  <c r="DK189" i="1"/>
  <c r="DL189" i="1"/>
  <c r="DM189" i="1"/>
  <c r="DN189" i="1"/>
  <c r="DO189" i="1"/>
  <c r="DP189" i="1"/>
  <c r="DQ189" i="1"/>
  <c r="DR189" i="1"/>
  <c r="DS189" i="1"/>
  <c r="DT189" i="1"/>
  <c r="DU189" i="1"/>
  <c r="DV189" i="1"/>
  <c r="DW189" i="1"/>
  <c r="CW189" i="1"/>
  <c r="CN189" i="1"/>
  <c r="CO189" i="1"/>
  <c r="CP189" i="1"/>
  <c r="CQ189" i="1"/>
  <c r="CR189" i="1"/>
  <c r="CS189" i="1"/>
  <c r="CT189" i="1"/>
  <c r="CU189" i="1"/>
  <c r="CL191" i="1"/>
  <c r="CL190" i="1"/>
  <c r="CM189" i="1"/>
  <c r="AC189" i="1"/>
  <c r="AD189" i="1"/>
  <c r="AE189" i="1"/>
  <c r="AF189" i="1"/>
  <c r="AG189" i="1"/>
  <c r="AH189" i="1"/>
  <c r="AI189" i="1"/>
  <c r="AJ189" i="1"/>
  <c r="AK189" i="1"/>
  <c r="AL189" i="1"/>
  <c r="AM189" i="1"/>
  <c r="AN189" i="1"/>
  <c r="AO189" i="1"/>
  <c r="AP189" i="1"/>
  <c r="AQ189" i="1"/>
  <c r="AR189" i="1"/>
  <c r="AS189" i="1"/>
  <c r="AT189" i="1"/>
  <c r="AU189" i="1"/>
  <c r="AV189" i="1"/>
  <c r="AW189" i="1"/>
  <c r="AX189" i="1"/>
  <c r="AY189" i="1"/>
  <c r="AZ189" i="1"/>
  <c r="BA189" i="1"/>
  <c r="BB189" i="1"/>
  <c r="BC189" i="1"/>
  <c r="BE189" i="1"/>
  <c r="BF189" i="1"/>
  <c r="BG189" i="1"/>
  <c r="BH189" i="1"/>
  <c r="BI189" i="1"/>
  <c r="BJ189" i="1"/>
  <c r="BK189" i="1"/>
  <c r="BL189" i="1"/>
  <c r="BM189" i="1"/>
  <c r="BN189" i="1"/>
  <c r="BO189" i="1"/>
  <c r="BP189" i="1"/>
  <c r="BQ189" i="1"/>
  <c r="BR189" i="1"/>
  <c r="BS189" i="1"/>
  <c r="BT189" i="1"/>
  <c r="BU189" i="1"/>
  <c r="BV189" i="1"/>
  <c r="BW189" i="1"/>
  <c r="BX189" i="1"/>
  <c r="BY189" i="1"/>
  <c r="BZ189" i="1"/>
  <c r="CA189" i="1"/>
  <c r="CB189" i="1"/>
  <c r="CC189" i="1"/>
  <c r="CD189" i="1"/>
  <c r="CE189" i="1"/>
  <c r="CF189" i="1"/>
  <c r="CG189" i="1"/>
  <c r="AB189" i="1"/>
  <c r="DW187" i="1"/>
  <c r="CW187" i="1"/>
  <c r="CX187" i="1"/>
  <c r="CY187" i="1"/>
  <c r="CZ187" i="1"/>
  <c r="DA187" i="1"/>
  <c r="DB187" i="1"/>
  <c r="DC187" i="1"/>
  <c r="DD187" i="1"/>
  <c r="DE187" i="1"/>
  <c r="DF187" i="1"/>
  <c r="DG187" i="1"/>
  <c r="DH187" i="1"/>
  <c r="DI187" i="1"/>
  <c r="DJ187" i="1"/>
  <c r="DK187" i="1"/>
  <c r="DL187" i="1"/>
  <c r="DM187" i="1"/>
  <c r="DN187" i="1"/>
  <c r="DO187" i="1"/>
  <c r="DP187" i="1"/>
  <c r="DQ187" i="1"/>
  <c r="DR187" i="1"/>
  <c r="DS187" i="1"/>
  <c r="DT187" i="1"/>
  <c r="DU187" i="1"/>
  <c r="DV187" i="1"/>
  <c r="CV187" i="1"/>
  <c r="CN187" i="1"/>
  <c r="CO187" i="1"/>
  <c r="CP187" i="1"/>
  <c r="CQ187" i="1"/>
  <c r="CR187" i="1"/>
  <c r="CS187" i="1"/>
  <c r="CT187" i="1"/>
  <c r="CM187" i="1"/>
  <c r="CF187" i="1"/>
  <c r="CE187" i="1"/>
  <c r="AB187" i="1"/>
  <c r="AC187" i="1"/>
  <c r="AD187" i="1"/>
  <c r="AE187" i="1"/>
  <c r="AF187" i="1"/>
  <c r="AG187" i="1"/>
  <c r="AH187" i="1"/>
  <c r="AI187" i="1"/>
  <c r="AJ187" i="1"/>
  <c r="AK187" i="1"/>
  <c r="AL187" i="1"/>
  <c r="AM187" i="1"/>
  <c r="AN187" i="1"/>
  <c r="AO187" i="1"/>
  <c r="AP187" i="1"/>
  <c r="AQ187" i="1"/>
  <c r="AR187" i="1"/>
  <c r="AS187" i="1"/>
  <c r="AT187" i="1"/>
  <c r="AU187" i="1"/>
  <c r="AV187" i="1"/>
  <c r="AW187" i="1"/>
  <c r="AX187" i="1"/>
  <c r="AY187" i="1"/>
  <c r="AZ187" i="1"/>
  <c r="BA187" i="1"/>
  <c r="BB187" i="1"/>
  <c r="BC187" i="1"/>
  <c r="BE187" i="1"/>
  <c r="BF187" i="1"/>
  <c r="BG187" i="1"/>
  <c r="BH187" i="1"/>
  <c r="BI187" i="1"/>
  <c r="BJ187" i="1"/>
  <c r="BK187" i="1"/>
  <c r="BL187" i="1"/>
  <c r="BM187" i="1"/>
  <c r="BN187" i="1"/>
  <c r="BO187" i="1"/>
  <c r="BP187" i="1"/>
  <c r="BQ187" i="1"/>
  <c r="BR187" i="1"/>
  <c r="BS187" i="1"/>
  <c r="BT187" i="1"/>
  <c r="BU187" i="1"/>
  <c r="BV187" i="1"/>
  <c r="BW187" i="1"/>
  <c r="BX187" i="1"/>
  <c r="BY187" i="1"/>
  <c r="BZ187" i="1"/>
  <c r="CA187" i="1"/>
  <c r="CB187" i="1"/>
  <c r="CC187" i="1"/>
  <c r="CD187" i="1"/>
  <c r="AA187" i="1"/>
  <c r="G189" i="1"/>
  <c r="G190" i="1"/>
  <c r="G191" i="1"/>
  <c r="E191" i="1"/>
  <c r="E190" i="1"/>
  <c r="E189" i="1"/>
  <c r="CU187" i="1"/>
  <c r="CL187" i="1"/>
  <c r="CK187" i="1"/>
  <c r="CJ187" i="1"/>
  <c r="CI187" i="1"/>
  <c r="CH187" i="1"/>
  <c r="CG187" i="1"/>
  <c r="Z187" i="1"/>
  <c r="Y187" i="1"/>
  <c r="X187" i="1"/>
  <c r="W187" i="1"/>
  <c r="V189" i="1"/>
  <c r="T25" i="1"/>
  <c r="T161" i="1"/>
  <c r="T168" i="1"/>
  <c r="T176" i="1"/>
</calcChain>
</file>

<file path=xl/comments1.xml><?xml version="1.0" encoding="utf-8"?>
<comments xmlns="http://schemas.openxmlformats.org/spreadsheetml/2006/main">
  <authors>
    <author>Polanco Rodrigo</author>
    <author>Rahel Schär</author>
    <author>Schär Rahel</author>
    <author>Rodrigo Polanco</author>
    <author>Rodrigo Polanco Lazo</author>
    <author>User1</author>
  </authors>
  <commentList>
    <comment ref="AE2" authorId="0" shapeId="0">
      <text>
        <r>
          <rPr>
            <b/>
            <sz val="9"/>
            <color rgb="FF000000"/>
            <rFont val="Tahoma"/>
            <family val="2"/>
          </rPr>
          <t>Polanco Rodrigo:</t>
        </r>
        <r>
          <rPr>
            <sz val="9"/>
            <color rgb="FF000000"/>
            <rFont val="Tahoma"/>
            <family val="2"/>
          </rPr>
          <t xml:space="preserve">
</t>
        </r>
        <r>
          <rPr>
            <sz val="9"/>
            <color rgb="FF000000"/>
            <rFont val="Tahoma"/>
            <family val="2"/>
          </rPr>
          <t>Art. 7.1(c) - services</t>
        </r>
      </text>
    </comment>
    <comment ref="AI2" authorId="0" shapeId="0">
      <text>
        <r>
          <rPr>
            <b/>
            <sz val="9"/>
            <color indexed="81"/>
            <rFont val="Tahoma"/>
            <family val="2"/>
          </rPr>
          <t>Polanco Rodrigo:</t>
        </r>
        <r>
          <rPr>
            <sz val="9"/>
            <color indexed="81"/>
            <rFont val="Tahoma"/>
            <family val="2"/>
          </rPr>
          <t xml:space="preserve">
Art. 7.1(b)
U.S.-JORDAN JOINT STATEMENT ON ELECTRONIC COMMERCE,  7 June 2000, 
Art. I</t>
        </r>
      </text>
    </comment>
    <comment ref="AJ2" authorId="0" shapeId="0">
      <text>
        <r>
          <rPr>
            <b/>
            <sz val="9"/>
            <color rgb="FF000000"/>
            <rFont val="Tahoma"/>
            <family val="2"/>
          </rPr>
          <t>Polanco Rodrigo:</t>
        </r>
        <r>
          <rPr>
            <sz val="9"/>
            <color rgb="FF000000"/>
            <rFont val="Tahoma"/>
            <family val="2"/>
          </rPr>
          <t xml:space="preserve">
U.S.-JORDAN JOINT STATEMENT ON ELECTRONIC COMMERCE,  7 June 2000, 
Art. II . </t>
        </r>
      </text>
    </comment>
    <comment ref="AK2" authorId="0" shapeId="0">
      <text>
        <r>
          <rPr>
            <b/>
            <sz val="9"/>
            <color indexed="81"/>
            <rFont val="Tahoma"/>
            <family val="2"/>
          </rPr>
          <t>Polanco Rodrigo:</t>
        </r>
        <r>
          <rPr>
            <sz val="9"/>
            <color indexed="81"/>
            <rFont val="Tahoma"/>
            <family val="2"/>
          </rPr>
          <t xml:space="preserve">
Art. 7.1(a)</t>
        </r>
      </text>
    </comment>
    <comment ref="AO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AQ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t>
        </r>
      </text>
    </comment>
    <comment ref="AS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7.2
</t>
        </r>
        <r>
          <rPr>
            <sz val="9"/>
            <color rgb="FF000000"/>
            <rFont val="Tahoma"/>
            <family val="2"/>
          </rPr>
          <t xml:space="preserve">U.S.-JORDAN JOINT STATEMENT ON ELECTRONIC COMMERCE,  7 June 2000, 
</t>
        </r>
        <r>
          <rPr>
            <sz val="9"/>
            <color rgb="FF000000"/>
            <rFont val="Tahoma"/>
            <family val="2"/>
          </rPr>
          <t>Art. I</t>
        </r>
      </text>
    </comment>
    <comment ref="AT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t>
        </r>
      </text>
    </comment>
    <comment ref="AW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AZ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A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t>
        </r>
      </text>
    </comment>
    <comment ref="BB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C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E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F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r>
          <rPr>
            <sz val="9"/>
            <color rgb="FF000000"/>
            <rFont val="Tahoma"/>
            <family val="2"/>
          </rPr>
          <t xml:space="preserve">
</t>
        </r>
        <r>
          <rPr>
            <sz val="9"/>
            <color rgb="FF000000"/>
            <rFont val="Tahoma"/>
            <family val="2"/>
          </rPr>
          <t>Reference to principles of consumers concern, industry development of such principles and flexibility</t>
        </r>
      </text>
    </comment>
    <comment ref="BH2" authorId="0" shapeId="0">
      <text>
        <r>
          <rPr>
            <b/>
            <sz val="9"/>
            <color rgb="FF000000"/>
            <rFont val="Tahoma"/>
            <family val="2"/>
          </rPr>
          <t>Polanco Rodrigo:</t>
        </r>
        <r>
          <rPr>
            <sz val="9"/>
            <color rgb="FF000000"/>
            <rFont val="Tahoma"/>
            <family val="2"/>
          </rPr>
          <t xml:space="preserve">
U.S.-JORDAN JOINT STATEMENT ON ELECTRONIC COMMERCE,  7 June 2000, 
Art. II . 
Reference to OECD Privacy Guidelines</t>
        </r>
      </text>
    </comment>
    <comment ref="BI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K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II . Free flow of information in Internet</t>
        </r>
      </text>
    </comment>
    <comment ref="BS2" authorId="0" shapeId="0">
      <text>
        <r>
          <rPr>
            <b/>
            <sz val="9"/>
            <color rgb="FF000000"/>
            <rFont val="Tahoma"/>
            <family val="2"/>
          </rPr>
          <t>Polanco Rodrigo:</t>
        </r>
        <r>
          <rPr>
            <sz val="9"/>
            <color rgb="FF000000"/>
            <rFont val="Tahoma"/>
            <family val="2"/>
          </rPr>
          <t xml:space="preserve">
U.S.-JORDAN JOINT STATEMENT ON ELECTRONIC COMMERCE,  7 June 2000, 
Art. I and II</t>
        </r>
      </text>
    </comment>
    <comment ref="BT2" authorId="0" shapeId="0">
      <text>
        <r>
          <rPr>
            <b/>
            <sz val="9"/>
            <color rgb="FF000000"/>
            <rFont val="Tahoma"/>
            <family val="2"/>
          </rPr>
          <t>Polanco Rodrigo:</t>
        </r>
        <r>
          <rPr>
            <sz val="9"/>
            <color rgb="FF000000"/>
            <rFont val="Tahoma"/>
            <family val="2"/>
          </rPr>
          <t xml:space="preserve">
U.S.-JORDAN JOINT STATEMENT ON ELECTRONIC COMMERCE,  7 June 2000, 
Art. II . </t>
        </r>
      </text>
    </comment>
    <comment ref="CA2" authorId="0" shapeId="0">
      <text>
        <r>
          <rPr>
            <b/>
            <sz val="9"/>
            <color rgb="FF000000"/>
            <rFont val="Tahoma"/>
            <family val="2"/>
          </rPr>
          <t>Polanco Rodrigo:</t>
        </r>
        <r>
          <rPr>
            <sz val="9"/>
            <color rgb="FF000000"/>
            <rFont val="Tahoma"/>
            <family val="2"/>
          </rPr>
          <t xml:space="preserve">
U.S.-JORDAN JOINT STATEMENT ON ELECTRONIC COMMERCE,  7 June 2000, 
Art. II . </t>
        </r>
      </text>
    </comment>
    <comment ref="CV2" authorId="1" shapeId="0">
      <text>
        <r>
          <rPr>
            <b/>
            <sz val="9"/>
            <color rgb="FF000000"/>
            <rFont val="Segoe UI"/>
            <family val="2"/>
          </rPr>
          <t>Rahel Schär:</t>
        </r>
        <r>
          <rPr>
            <sz val="9"/>
            <color rgb="FF000000"/>
            <rFont val="Segoe UI"/>
            <family val="2"/>
          </rPr>
          <t xml:space="preserve">
</t>
        </r>
        <r>
          <rPr>
            <sz val="9"/>
            <color rgb="FF000000"/>
            <rFont val="Segoe UI"/>
            <family val="2"/>
          </rPr>
          <t>Art. 4:1(c) for Copyright Treaty (Art. 1-14) and Art. 4:1(d) for Performances and Phonograms Treaty (Art. 1-23)</t>
        </r>
      </text>
    </comment>
    <comment ref="CW2" authorId="1" shapeId="0">
      <text>
        <r>
          <rPr>
            <b/>
            <sz val="9"/>
            <color rgb="FF000000"/>
            <rFont val="Segoe UI"/>
            <family val="2"/>
          </rPr>
          <t>Rahel Schär:</t>
        </r>
        <r>
          <rPr>
            <sz val="9"/>
            <color rgb="FF000000"/>
            <rFont val="Segoe UI"/>
            <family val="2"/>
          </rPr>
          <t xml:space="preserve">
</t>
        </r>
        <r>
          <rPr>
            <sz val="9"/>
            <color rgb="FF000000"/>
            <rFont val="Segoe UI"/>
            <family val="2"/>
          </rPr>
          <t>Art. 4:1 and 2</t>
        </r>
      </text>
    </comment>
    <comment ref="CZ2" authorId="1" shapeId="0">
      <text>
        <r>
          <rPr>
            <b/>
            <sz val="9"/>
            <color indexed="81"/>
            <rFont val="Segoe UI"/>
            <family val="2"/>
          </rPr>
          <t>Rahel Schär:</t>
        </r>
        <r>
          <rPr>
            <sz val="9"/>
            <color indexed="81"/>
            <rFont val="Segoe UI"/>
            <family val="2"/>
          </rPr>
          <t xml:space="preserve">
Art. 4:16</t>
        </r>
      </text>
    </comment>
    <comment ref="DB2" authorId="1" shapeId="0">
      <text>
        <r>
          <rPr>
            <b/>
            <sz val="9"/>
            <color indexed="81"/>
            <rFont val="Segoe UI"/>
            <family val="2"/>
          </rPr>
          <t>Rahel Schär:</t>
        </r>
        <r>
          <rPr>
            <sz val="9"/>
            <color indexed="81"/>
            <rFont val="Segoe UI"/>
            <family val="2"/>
          </rPr>
          <t xml:space="preserve">
Art. 4:12 and 13</t>
        </r>
      </text>
    </comment>
    <comment ref="DF2" authorId="1" shapeId="0">
      <text>
        <r>
          <rPr>
            <b/>
            <sz val="9"/>
            <color indexed="81"/>
            <rFont val="Segoe UI"/>
            <family val="2"/>
          </rPr>
          <t>Rahel Schär:</t>
        </r>
        <r>
          <rPr>
            <sz val="9"/>
            <color indexed="81"/>
            <rFont val="Segoe UI"/>
            <family val="2"/>
          </rPr>
          <t xml:space="preserve">
Art. 4:15</t>
        </r>
      </text>
    </comment>
    <comment ref="DR2" authorId="0" shapeId="0">
      <text>
        <r>
          <rPr>
            <b/>
            <sz val="9"/>
            <color rgb="FF000000"/>
            <rFont val="Tahoma"/>
            <family val="2"/>
          </rPr>
          <t>Polanco Rodrigo:</t>
        </r>
        <r>
          <rPr>
            <sz val="9"/>
            <color rgb="FF000000"/>
            <rFont val="Tahoma"/>
            <family val="2"/>
          </rPr>
          <t xml:space="preserve">
U.S.-JORDAN JOINT STATEMENT ON ELECTRONIC COMMERCE,  7 June 2000, 
Art. II</t>
        </r>
      </text>
    </comment>
    <comment ref="AF3" authorId="0" shapeId="0">
      <text>
        <r>
          <rPr>
            <b/>
            <sz val="9"/>
            <color indexed="81"/>
            <rFont val="Tahoma"/>
            <family val="2"/>
          </rPr>
          <t>Polanco Rodrigo:</t>
        </r>
        <r>
          <rPr>
            <sz val="9"/>
            <color indexed="81"/>
            <rFont val="Tahoma"/>
            <family val="2"/>
          </rPr>
          <t xml:space="preserve">
Art. 17 Market Access
Art. 18 National Treatment
ANNEX 2.1
Schedule of Commitments: New Zealand
Computer And Related Services
No market access or national treatment limitations in the cross border, consumption abroad or commercial presence modes of supply.
ANNEX 2.2
Schedule of Commitments: Singapore
Consultancy services related to the installation of computer hardware
(841)
1) None
2) None
3) None
1) None
2) None
3) None
Software implementation services
(842)
Data processing services
(843)
Database services
(844)
Other computer services
(845 &amp; 849)
4) Unbound as indicated in the horizontal section
4) Unbound</t>
        </r>
      </text>
    </comment>
    <comment ref="AG3" authorId="0" shapeId="0">
      <text>
        <r>
          <rPr>
            <b/>
            <sz val="9"/>
            <color rgb="FF000000"/>
            <rFont val="Tahoma"/>
            <family val="2"/>
          </rPr>
          <t xml:space="preserve">Polanco Rodrigo:
</t>
        </r>
        <r>
          <rPr>
            <sz val="9"/>
            <color rgb="FF000000"/>
            <rFont val="Tahoma"/>
            <family val="2"/>
          </rPr>
          <t xml:space="preserve">Art. 17 Market Access
</t>
        </r>
        <r>
          <rPr>
            <sz val="9"/>
            <color rgb="FF000000"/>
            <rFont val="Tahoma"/>
            <family val="2"/>
          </rPr>
          <t xml:space="preserve">Art. 18 National Treatment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
</t>
        </r>
        <r>
          <rPr>
            <sz val="9"/>
            <color rgb="FF000000"/>
            <rFont val="Tahoma"/>
            <family val="2"/>
          </rPr>
          <t xml:space="preserve">Telecommunications Services
</t>
        </r>
        <r>
          <rPr>
            <sz val="9"/>
            <color rgb="FF000000"/>
            <rFont val="Tahoma"/>
            <family val="2"/>
          </rPr>
          <t>No market access limitations in the cross border, consumption abroad or commercial presence modes of supply. No national treatment limitations in the cross border or consumption abroad modes of supply. National treatment in the commercial presence mode of supply is subject, in the case of the Telecom Corporation of New Zealand Limited, to the Articles of Association of that corporation which limit the shareholding by any single overseas entity to 49.9 per cent and require that at least half of the Board of Directors be New Zealand citizens.</t>
        </r>
      </text>
    </comment>
    <comment ref="AH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17 Market Access
</t>
        </r>
        <r>
          <rPr>
            <sz val="9"/>
            <color rgb="FF000000"/>
            <rFont val="Tahoma"/>
            <family val="2"/>
          </rPr>
          <t xml:space="preserve">Art. 18 National Treatment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Banking and other Financial Services (excluding Insurance)
</t>
        </r>
        <r>
          <rPr>
            <sz val="9"/>
            <color rgb="FF000000"/>
            <rFont val="Tahoma"/>
            <family val="2"/>
          </rPr>
          <t xml:space="preserve">Banking and other financial services (excluding insurance) referred to in these commitments are understood to include: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Commitments in the cross-border mode of supply for banking and other financial services (excluding insurance) are limited to:
</t>
        </r>
        <r>
          <rPr>
            <sz val="9"/>
            <color rgb="FF000000"/>
            <rFont val="Tahoma"/>
            <family val="2"/>
          </rPr>
          <t>· provision and transfer of financial information and financial data processing as referred to in paragraph (k) above, and advisory and other auxiliary services, excluding intermediation, relating to banking and other financial services as referred to in paragraph (l) above.</t>
        </r>
      </text>
    </comment>
    <comment ref="AY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12
</t>
        </r>
        <r>
          <rPr>
            <sz val="9"/>
            <color rgb="FF000000"/>
            <rFont val="Tahoma"/>
            <family val="2"/>
          </rPr>
          <t xml:space="preserve">Paperless Trading
</t>
        </r>
        <r>
          <rPr>
            <sz val="9"/>
            <color rgb="FF000000"/>
            <rFont val="Tahoma"/>
            <family val="2"/>
          </rPr>
          <t>With a view to implementing the APEC Blueprint for Action on Electronic Commerce, in particular the Paperless Trading Initiative, the Customs administrations of both Parties shall have in place by the date of entry into force of this Agreement an electronic environment that supports electronic business applications between each Customs administration and its trading community.</t>
        </r>
      </text>
    </comment>
    <comment ref="CM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Banking and other Financial Services (excluding Insurance)
</t>
        </r>
        <r>
          <rPr>
            <sz val="9"/>
            <color rgb="FF000000"/>
            <rFont val="Tahoma"/>
            <family val="2"/>
          </rPr>
          <t xml:space="preserve">Banking and other financial services (excluding insurance) referred to in these commitments are understood to include: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Commitments in the cross-border mode of supply for banking and other financial services (excluding insurance) are limited to:
</t>
        </r>
        <r>
          <rPr>
            <sz val="9"/>
            <color rgb="FF000000"/>
            <rFont val="Tahoma"/>
            <family val="2"/>
          </rPr>
          <t>k) provision and transfer of financial information and financial data processing as referred to in paragraph (k) above, and advisory and other auxiliary services, excluding intermediation, relating to banking and other financial services as referred to in paragraph (l) above.</t>
        </r>
      </text>
    </comment>
    <comment ref="CR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
</t>
        </r>
        <r>
          <rPr>
            <sz val="9"/>
            <color rgb="FF000000"/>
            <rFont val="Tahoma"/>
            <family val="2"/>
          </rPr>
          <t xml:space="preserve">Computer And Related Services
</t>
        </r>
        <r>
          <rPr>
            <sz val="9"/>
            <color rgb="FF000000"/>
            <rFont val="Tahoma"/>
            <family val="2"/>
          </rPr>
          <t xml:space="preserve">No market access or national treatment limitations in the cross border, consumption abroad or commercial presence modes of supply.
</t>
        </r>
        <r>
          <rPr>
            <sz val="9"/>
            <color rgb="FF000000"/>
            <rFont val="Tahoma"/>
            <family val="2"/>
          </rPr>
          <t xml:space="preserve">
</t>
        </r>
        <r>
          <rPr>
            <sz val="9"/>
            <color rgb="FF000000"/>
            <rFont val="Tahoma"/>
            <family val="2"/>
          </rPr>
          <t xml:space="preserve">ANNEX 2.2
</t>
        </r>
        <r>
          <rPr>
            <sz val="9"/>
            <color rgb="FF000000"/>
            <rFont val="Tahoma"/>
            <family val="2"/>
          </rPr>
          <t xml:space="preserve">Schedule of Commitments: Singapore
</t>
        </r>
        <r>
          <rPr>
            <sz val="9"/>
            <color rgb="FF000000"/>
            <rFont val="Tahoma"/>
            <family val="2"/>
          </rPr>
          <t xml:space="preserve">
</t>
        </r>
        <r>
          <rPr>
            <sz val="9"/>
            <color rgb="FF000000"/>
            <rFont val="Tahoma"/>
            <family val="2"/>
          </rPr>
          <t xml:space="preserve">Consultancy services related to the installation of computer hardware
</t>
        </r>
        <r>
          <rPr>
            <sz val="9"/>
            <color rgb="FF000000"/>
            <rFont val="Tahoma"/>
            <family val="2"/>
          </rPr>
          <t xml:space="preserve">(841)
</t>
        </r>
        <r>
          <rPr>
            <sz val="9"/>
            <color rgb="FF000000"/>
            <rFont val="Tahoma"/>
            <family val="2"/>
          </rPr>
          <t xml:space="preserve">1) None
</t>
        </r>
        <r>
          <rPr>
            <sz val="9"/>
            <color rgb="FF000000"/>
            <rFont val="Tahoma"/>
            <family val="2"/>
          </rPr>
          <t xml:space="preserve">2) None
</t>
        </r>
        <r>
          <rPr>
            <sz val="9"/>
            <color rgb="FF000000"/>
            <rFont val="Tahoma"/>
            <family val="2"/>
          </rPr>
          <t xml:space="preserve">3) None
</t>
        </r>
        <r>
          <rPr>
            <sz val="9"/>
            <color rgb="FF000000"/>
            <rFont val="Tahoma"/>
            <family val="2"/>
          </rPr>
          <t xml:space="preserve">1) None
</t>
        </r>
        <r>
          <rPr>
            <sz val="9"/>
            <color rgb="FF000000"/>
            <rFont val="Tahoma"/>
            <family val="2"/>
          </rPr>
          <t xml:space="preserve">2) None
</t>
        </r>
        <r>
          <rPr>
            <sz val="9"/>
            <color rgb="FF000000"/>
            <rFont val="Tahoma"/>
            <family val="2"/>
          </rPr>
          <t xml:space="preserve">3) None
</t>
        </r>
        <r>
          <rPr>
            <sz val="9"/>
            <color rgb="FF000000"/>
            <rFont val="Tahoma"/>
            <family val="2"/>
          </rPr>
          <t xml:space="preserve">Software implementation services
</t>
        </r>
        <r>
          <rPr>
            <sz val="9"/>
            <color rgb="FF000000"/>
            <rFont val="Tahoma"/>
            <family val="2"/>
          </rPr>
          <t xml:space="preserve">(842)
</t>
        </r>
        <r>
          <rPr>
            <sz val="9"/>
            <color rgb="FF000000"/>
            <rFont val="Tahoma"/>
            <family val="2"/>
          </rPr>
          <t xml:space="preserve">Data processing services
</t>
        </r>
        <r>
          <rPr>
            <sz val="9"/>
            <color rgb="FF000000"/>
            <rFont val="Tahoma"/>
            <family val="2"/>
          </rPr>
          <t xml:space="preserve">(843)
</t>
        </r>
        <r>
          <rPr>
            <sz val="9"/>
            <color rgb="FF000000"/>
            <rFont val="Tahoma"/>
            <family val="2"/>
          </rPr>
          <t xml:space="preserve">Database services
</t>
        </r>
        <r>
          <rPr>
            <sz val="9"/>
            <color rgb="FF000000"/>
            <rFont val="Tahoma"/>
            <family val="2"/>
          </rPr>
          <t xml:space="preserve">(844)
</t>
        </r>
        <r>
          <rPr>
            <sz val="9"/>
            <color rgb="FF000000"/>
            <rFont val="Tahoma"/>
            <family val="2"/>
          </rPr>
          <t xml:space="preserve">Other computer services
</t>
        </r>
        <r>
          <rPr>
            <sz val="9"/>
            <color rgb="FF000000"/>
            <rFont val="Tahoma"/>
            <family val="2"/>
          </rPr>
          <t xml:space="preserve">(845 &amp; 849)
</t>
        </r>
        <r>
          <rPr>
            <sz val="9"/>
            <color rgb="FF000000"/>
            <rFont val="Tahoma"/>
            <family val="2"/>
          </rPr>
          <t xml:space="preserve">4) Unbound as indicated in the horizontal section
</t>
        </r>
        <r>
          <rPr>
            <sz val="9"/>
            <color rgb="FF000000"/>
            <rFont val="Tahoma"/>
            <family val="2"/>
          </rPr>
          <t>4) Unbound</t>
        </r>
      </text>
    </comment>
    <comment ref="CS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
</t>
        </r>
        <r>
          <rPr>
            <sz val="9"/>
            <color rgb="FF000000"/>
            <rFont val="Tahoma"/>
            <family val="2"/>
          </rPr>
          <t xml:space="preserve">Audio-visual Services
</t>
        </r>
        <r>
          <rPr>
            <sz val="9"/>
            <color rgb="FF000000"/>
            <rFont val="Tahoma"/>
            <family val="2"/>
          </rPr>
          <t xml:space="preserve">Motion Picture Projection Services
</t>
        </r>
        <r>
          <rPr>
            <sz val="9"/>
            <color rgb="FF000000"/>
            <rFont val="Tahoma"/>
            <family val="2"/>
          </rPr>
          <t>No market access or national treatment limitations in the cross border, consumption abroad or commercial presence modes of supply.</t>
        </r>
      </text>
    </comment>
    <comment ref="CT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Banking and other Financial Services (excluding Insurance)
</t>
        </r>
        <r>
          <rPr>
            <sz val="9"/>
            <color rgb="FF000000"/>
            <rFont val="Tahoma"/>
            <family val="2"/>
          </rPr>
          <t xml:space="preserve">Banking and other financial services (excluding insurance) referred to in these commitments are understood to include: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Commitments in the cross-border mode of supply for banking and other financial services (excluding insurance) are limited to:
</t>
        </r>
        <r>
          <rPr>
            <sz val="9"/>
            <color rgb="FF000000"/>
            <rFont val="Tahoma"/>
            <family val="2"/>
          </rPr>
          <t>· provision and transfer of financial information and financial data processing as referred to in paragraph (k) above, and advisory and other auxiliary services, excluding intermediation, relating to banking and other financial services as referred to in paragraph (l) above.</t>
        </r>
      </text>
    </comment>
    <comment ref="CX3" authorId="1" shapeId="0">
      <text>
        <r>
          <rPr>
            <b/>
            <sz val="9"/>
            <color rgb="FF000000"/>
            <rFont val="Segoe UI"/>
            <family val="2"/>
          </rPr>
          <t>Rahel Schär:</t>
        </r>
        <r>
          <rPr>
            <sz val="9"/>
            <color rgb="FF000000"/>
            <rFont val="Segoe UI"/>
            <family val="2"/>
          </rPr>
          <t xml:space="preserve">
</t>
        </r>
        <r>
          <rPr>
            <sz val="9"/>
            <color rgb="FF000000"/>
            <rFont val="Segoe UI"/>
            <family val="2"/>
          </rPr>
          <t>Art. 57</t>
        </r>
      </text>
    </comment>
    <comment ref="AJ4" authorId="0" shapeId="0">
      <text>
        <r>
          <rPr>
            <b/>
            <sz val="9"/>
            <color indexed="81"/>
            <rFont val="Tahoma"/>
            <family val="2"/>
          </rPr>
          <t>Polanco Rodrigo:</t>
        </r>
        <r>
          <rPr>
            <sz val="9"/>
            <color indexed="81"/>
            <rFont val="Tahoma"/>
            <family val="2"/>
          </rPr>
          <t xml:space="preserve">
Joint Statement on Global Electronic Commerce</t>
        </r>
      </text>
    </comment>
    <comment ref="AQ4" authorId="0" shapeId="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R4" authorId="0" shapeId="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S4" authorId="0" shapeId="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U4" authorId="0" shapeId="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V4" authorId="0" shapeId="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W4" authorId="0" shapeId="0">
      <text>
        <r>
          <rPr>
            <b/>
            <sz val="9"/>
            <color indexed="81"/>
            <rFont val="Tahoma"/>
            <family val="2"/>
          </rPr>
          <t>Polanco Rodrigo:</t>
        </r>
        <r>
          <rPr>
            <sz val="9"/>
            <color indexed="81"/>
            <rFont val="Tahoma"/>
            <family val="2"/>
          </rPr>
          <t xml:space="preserve">
Joint Statement on Global Electronic Commerce</t>
        </r>
      </text>
    </comment>
    <comment ref="AZ4" authorId="0" shapeId="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BA4" authorId="0" shapeId="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BC4" authorId="0" shapeId="0">
      <text>
        <r>
          <rPr>
            <b/>
            <sz val="9"/>
            <color indexed="81"/>
            <rFont val="Tahoma"/>
            <family val="2"/>
          </rPr>
          <t>Polanco Rodrigo:</t>
        </r>
        <r>
          <rPr>
            <sz val="9"/>
            <color indexed="81"/>
            <rFont val="Tahoma"/>
            <family val="2"/>
          </rPr>
          <t xml:space="preserve">
Joint Statement on Global Electronic Commerce</t>
        </r>
      </text>
    </comment>
    <comment ref="BE4" authorId="0" shapeId="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BT4" authorId="0" shapeId="0">
      <text>
        <r>
          <rPr>
            <b/>
            <sz val="9"/>
            <color indexed="81"/>
            <rFont val="Tahoma"/>
            <family val="2"/>
          </rPr>
          <t>Polanco Rodrigo:</t>
        </r>
        <r>
          <rPr>
            <sz val="9"/>
            <color indexed="81"/>
            <rFont val="Tahoma"/>
            <family val="2"/>
          </rPr>
          <t xml:space="preserve">
Joint Statement on Global Electronic Commerce</t>
        </r>
      </text>
    </comment>
    <comment ref="DS4" authorId="0" shapeId="0">
      <text>
        <r>
          <rPr>
            <b/>
            <sz val="9"/>
            <color indexed="81"/>
            <rFont val="Tahoma"/>
            <family val="2"/>
          </rPr>
          <t>Polanco Rodrigo:</t>
        </r>
        <r>
          <rPr>
            <sz val="9"/>
            <color indexed="81"/>
            <rFont val="Tahoma"/>
            <family val="2"/>
          </rPr>
          <t xml:space="preserve">
Article IX.7
Government Procurement
Cooperation on information technology for procurement</t>
        </r>
      </text>
    </comment>
    <comment ref="DU4" authorId="0" shapeId="0">
      <text>
        <r>
          <rPr>
            <b/>
            <sz val="9"/>
            <color indexed="81"/>
            <rFont val="Tahoma"/>
            <family val="2"/>
          </rPr>
          <t xml:space="preserve">Polanco Rodrigo:
</t>
        </r>
        <r>
          <rPr>
            <sz val="9"/>
            <color indexed="81"/>
            <rFont val="Tahoma"/>
            <family val="2"/>
          </rPr>
          <t>Electronic exchange of information between custom administrations (art. IX.2.8-9; IX.3; Art. IX.4.1.vi))</t>
        </r>
      </text>
    </comment>
    <comment ref="AU5"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Twenty-five: Electronic Commerce
</t>
        </r>
        <r>
          <rPr>
            <sz val="9"/>
            <color rgb="FF000000"/>
            <rFont val="Tahoma"/>
            <family val="2"/>
          </rPr>
          <t xml:space="preserve">Member States shall take all necessary actions to facilitate banking and trade exchange
</t>
        </r>
        <r>
          <rPr>
            <sz val="9"/>
            <color rgb="FF000000"/>
            <rFont val="Tahoma"/>
            <family val="2"/>
          </rPr>
          <t>through electronic means of communication, and unify their electronic commerce legislation.</t>
        </r>
      </text>
    </comment>
    <comment ref="DR5" authorId="0" shapeId="0">
      <text>
        <r>
          <rPr>
            <b/>
            <sz val="9"/>
            <color indexed="81"/>
            <rFont val="Tahoma"/>
            <family val="2"/>
          </rPr>
          <t>Polanco Rodrigo:</t>
        </r>
        <r>
          <rPr>
            <sz val="9"/>
            <color indexed="81"/>
            <rFont val="Tahoma"/>
            <family val="2"/>
          </rPr>
          <t xml:space="preserve">
Art. 8 and 9 - establishment of an information technology database</t>
        </r>
      </text>
    </comment>
    <comment ref="AF6" authorId="0" shapeId="0">
      <text>
        <r>
          <rPr>
            <b/>
            <sz val="9"/>
            <color indexed="81"/>
            <rFont val="Tahoma"/>
            <family val="2"/>
          </rPr>
          <t>Polanco Rodrigo:</t>
        </r>
        <r>
          <rPr>
            <sz val="9"/>
            <color indexed="81"/>
            <rFont val="Tahoma"/>
            <family val="2"/>
          </rPr>
          <t xml:space="preserve">
Art. 59 Market Access
Computer and Related Services (Annex IV B), </t>
        </r>
      </text>
    </comment>
    <comment ref="AG6" authorId="0" shapeId="0">
      <text>
        <r>
          <rPr>
            <b/>
            <sz val="9"/>
            <color indexed="81"/>
            <rFont val="Tahoma"/>
            <family val="2"/>
          </rPr>
          <t>Polanco Rodrigo:</t>
        </r>
        <r>
          <rPr>
            <sz val="9"/>
            <color indexed="81"/>
            <rFont val="Tahoma"/>
            <family val="2"/>
          </rPr>
          <t xml:space="preserve">
Art. 59 Market Access
Telecommunications (Annex IV B), </t>
        </r>
      </text>
    </comment>
    <comment ref="AH6" authorId="0" shapeId="0">
      <text>
        <r>
          <rPr>
            <b/>
            <sz val="9"/>
            <color indexed="81"/>
            <rFont val="Tahoma"/>
            <family val="2"/>
          </rPr>
          <t>Polanco Rodrigo:</t>
        </r>
        <r>
          <rPr>
            <sz val="9"/>
            <color indexed="81"/>
            <rFont val="Tahoma"/>
            <family val="2"/>
          </rPr>
          <t xml:space="preserve">
Art. 59 Market Access
Financial Services (Annex IV A)</t>
        </r>
      </text>
    </comment>
    <comment ref="AY6" authorId="0" shapeId="0">
      <text>
        <r>
          <rPr>
            <b/>
            <sz val="9"/>
            <color indexed="81"/>
            <rFont val="Tahoma"/>
            <family val="2"/>
          </rPr>
          <t>Polanco Rodrigo:</t>
        </r>
        <r>
          <rPr>
            <sz val="9"/>
            <color indexed="81"/>
            <rFont val="Tahoma"/>
            <family val="2"/>
          </rPr>
          <t xml:space="preserve">
Art. 1(a)(iii), promotion of paperless trading as an objective, Chapt. 5 (art. 40- 44)</t>
        </r>
      </text>
    </comment>
    <comment ref="BB6" authorId="0" shapeId="0">
      <text>
        <r>
          <rPr>
            <b/>
            <sz val="9"/>
            <color indexed="81"/>
            <rFont val="Tahoma"/>
            <family val="2"/>
          </rPr>
          <t>Polanco Rodrigo:</t>
        </r>
        <r>
          <rPr>
            <sz val="9"/>
            <color indexed="81"/>
            <rFont val="Tahoma"/>
            <family val="2"/>
          </rPr>
          <t xml:space="preserve">
Art. 118.2 ensure adequate protection of IP rights</t>
        </r>
      </text>
    </comment>
    <comment ref="BE6" authorId="0" shapeId="0">
      <text>
        <r>
          <rPr>
            <b/>
            <sz val="9"/>
            <color indexed="81"/>
            <rFont val="Tahoma"/>
            <family val="2"/>
          </rPr>
          <t>Polanco Rodrigo:</t>
        </r>
        <r>
          <rPr>
            <sz val="9"/>
            <color indexed="81"/>
            <rFont val="Tahoma"/>
            <family val="2"/>
          </rPr>
          <t xml:space="preserve">
Exceptions to services, investment and movement of persons chapter (Arts. 69.1(c)(ii); 83.1(c)(ii); 95.1(c)(ii)
</t>
        </r>
      </text>
    </comment>
    <comment ref="BS6" authorId="0" shapeId="0">
      <text>
        <r>
          <rPr>
            <b/>
            <sz val="9"/>
            <color rgb="FF000000"/>
            <rFont val="Tahoma"/>
            <family val="2"/>
          </rPr>
          <t>Polanco Rodrigo:</t>
        </r>
        <r>
          <rPr>
            <sz val="9"/>
            <color rgb="FF000000"/>
            <rFont val="Tahoma"/>
            <family val="2"/>
          </rPr>
          <t xml:space="preserve">
</t>
        </r>
        <r>
          <rPr>
            <sz val="9"/>
            <color rgb="FF000000"/>
            <rFont val="Tahoma"/>
            <family val="2"/>
          </rPr>
          <t>art. 113:1(a)</t>
        </r>
      </text>
    </comment>
    <comment ref="BX6" authorId="0" shapeId="0">
      <text>
        <r>
          <rPr>
            <b/>
            <sz val="9"/>
            <color indexed="81"/>
            <rFont val="Tahoma"/>
            <family val="2"/>
          </rPr>
          <t>Polanco Rodrigo:</t>
        </r>
        <r>
          <rPr>
            <sz val="9"/>
            <color indexed="81"/>
            <rFont val="Tahoma"/>
            <family val="2"/>
          </rPr>
          <t xml:space="preserve">
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t>
        </r>
      </text>
    </comment>
    <comment ref="BZ6" authorId="0" shapeId="0">
      <text>
        <r>
          <rPr>
            <b/>
            <sz val="9"/>
            <color indexed="81"/>
            <rFont val="Tahoma"/>
            <family val="2"/>
          </rPr>
          <t>Polanco Rodrigo:</t>
        </r>
        <r>
          <rPr>
            <sz val="9"/>
            <color indexed="81"/>
            <rFont val="Tahoma"/>
            <family val="2"/>
          </rPr>
          <t xml:space="preserve">
Article 4
Security and General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(v) taken in time of war or other emergency
within that Party or in international
relations; or
(c) to prevent a Party from taking any action in
pursuance of its obligations under the United
Nations Charter for the maintenance of
international peace and security.
3. Nothing in this Agreement shall be construed to
prevent a Party from taking any action necessary to protect communications infrastructure of critical importance from unlawful acts against such infrastructure.</t>
        </r>
      </text>
    </comment>
    <comment ref="CF6"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114
</t>
        </r>
        <r>
          <rPr>
            <sz val="9"/>
            <color rgb="FF000000"/>
            <rFont val="Tahoma"/>
            <family val="2"/>
          </rPr>
          <t>Joint Committee on ICT</t>
        </r>
      </text>
    </comment>
    <comment ref="CM6" authorId="0" shapeId="0">
      <text>
        <r>
          <rPr>
            <b/>
            <sz val="9"/>
            <color indexed="81"/>
            <rFont val="Tahoma"/>
            <family val="2"/>
          </rPr>
          <t>Polanco Rodrigo:</t>
        </r>
        <r>
          <rPr>
            <sz val="9"/>
            <color indexed="81"/>
            <rFont val="Tahoma"/>
            <family val="2"/>
          </rPr>
          <t xml:space="preserve">
Annex IV A
2. (a) For the purposes of this Annex:
(i)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(KK) provision and transfer of financial information, and financial data processing and related software by suppliers of other financial services;
</t>
        </r>
      </text>
    </comment>
    <comment ref="CQ6" authorId="0" shapeId="0">
      <text>
        <r>
          <rPr>
            <b/>
            <sz val="9"/>
            <color rgb="FF000000"/>
            <rFont val="Tahoma"/>
            <family val="2"/>
          </rPr>
          <t xml:space="preserve">Polanco Rodrigo:
</t>
        </r>
        <r>
          <rPr>
            <b/>
            <sz val="9"/>
            <color rgb="FF000000"/>
            <rFont val="Tahoma"/>
            <family val="2"/>
          </rPr>
          <t>A</t>
        </r>
        <r>
          <rPr>
            <sz val="9"/>
            <color rgb="FF000000"/>
            <rFont val="Tahoma"/>
            <family val="2"/>
          </rPr>
          <t xml:space="preserve">rt. 58, Annex IV B, 
</t>
        </r>
        <r>
          <rPr>
            <sz val="9"/>
            <color rgb="FF000000"/>
            <rFont val="Tahoma"/>
            <family val="2"/>
          </rPr>
          <t xml:space="preserve">
</t>
        </r>
        <r>
          <rPr>
            <sz val="9"/>
            <color rgb="FF000000"/>
            <rFont val="Tahoma"/>
            <family val="2"/>
          </rPr>
          <t xml:space="preserve">2. For the purposes of this Annex:
</t>
        </r>
        <r>
          <rPr>
            <sz val="9"/>
            <color rgb="FF000000"/>
            <rFont val="Tahoma"/>
            <family val="2"/>
          </rPr>
          <t xml:space="preserve">(b) the term “public telecommunications transport service” means any telecommunications transport service required, explicitly or in effect, by a
</t>
        </r>
        <r>
          <rPr>
            <sz val="9"/>
            <color rgb="FF000000"/>
            <rFont val="Tahoma"/>
            <family val="2"/>
          </rPr>
          <t xml:space="preserve">Party to be offered to the public generally. Such services may include, inter alia, telegraph, telephone, telex, and data transmission typically involving the real-time transmission of customersupplied information between two or more points
</t>
        </r>
        <r>
          <rPr>
            <sz val="9"/>
            <color rgb="FF000000"/>
            <rFont val="Tahoma"/>
            <family val="2"/>
          </rPr>
          <t xml:space="preserve">without any end-to-end change in the form or content of the customer’s information;
</t>
        </r>
        <r>
          <rPr>
            <sz val="9"/>
            <color rgb="FF000000"/>
            <rFont val="Tahoma"/>
            <family val="2"/>
          </rPr>
          <t xml:space="preserve">
</t>
        </r>
        <r>
          <rPr>
            <sz val="9"/>
            <color rgb="FF000000"/>
            <rFont val="Tahoma"/>
            <family val="2"/>
          </rPr>
          <t>Section II 2C (sector specific commitments) (p. 503)</t>
        </r>
      </text>
    </comment>
    <comment ref="CR6"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Computer and Related Services (Annex IV B), </t>
        </r>
      </text>
    </comment>
    <comment ref="CS6" authorId="0" shapeId="0">
      <text>
        <r>
          <rPr>
            <b/>
            <sz val="9"/>
            <color rgb="FF000000"/>
            <rFont val="Tahoma"/>
            <family val="2"/>
          </rPr>
          <t>Polanco Rodrigo:</t>
        </r>
        <r>
          <rPr>
            <sz val="9"/>
            <color rgb="FF000000"/>
            <rFont val="Tahoma"/>
            <family val="2"/>
          </rPr>
          <t xml:space="preserve">
</t>
        </r>
        <r>
          <rPr>
            <sz val="9"/>
            <color rgb="FF000000"/>
            <rFont val="Tahoma"/>
            <family val="2"/>
          </rPr>
          <t>Annex IV D</t>
        </r>
      </text>
    </comment>
    <comment ref="CT6"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Arts. 58, 106-111, Annex IV A
</t>
        </r>
        <r>
          <rPr>
            <sz val="9"/>
            <color rgb="FF000000"/>
            <rFont val="Tahoma"/>
            <family val="2"/>
          </rPr>
          <t xml:space="preserve">
</t>
        </r>
        <r>
          <rPr>
            <sz val="9"/>
            <color rgb="FF000000"/>
            <rFont val="Tahoma"/>
            <family val="2"/>
          </rPr>
          <t xml:space="preserve">2. (a) For the purposes of this Annex:
</t>
        </r>
        <r>
          <rPr>
            <sz val="9"/>
            <color rgb="FF000000"/>
            <rFont val="Tahoma"/>
            <family val="2"/>
          </rPr>
          <t xml:space="preserve">(i) the term “financial service” means any service of a financial nature offered by a
</t>
        </r>
        <r>
          <rPr>
            <sz val="9"/>
            <color rgb="FF000000"/>
            <rFont val="Tahoma"/>
            <family val="2"/>
          </rPr>
          <t xml:space="preserve">financial service supplier of a Party. Financial services include all insurance and
</t>
        </r>
        <r>
          <rPr>
            <sz val="9"/>
            <color rgb="FF000000"/>
            <rFont val="Tahoma"/>
            <family val="2"/>
          </rPr>
          <t xml:space="preserve">insurance-related services, and all banking and other financial services (excluding
</t>
        </r>
        <r>
          <rPr>
            <sz val="9"/>
            <color rgb="FF000000"/>
            <rFont val="Tahoma"/>
            <family val="2"/>
          </rPr>
          <t xml:space="preserve">insurance). Financial services include the following activities:
</t>
        </r>
        <r>
          <rPr>
            <sz val="9"/>
            <color rgb="FF000000"/>
            <rFont val="Tahoma"/>
            <family val="2"/>
          </rPr>
          <t xml:space="preserve">
</t>
        </r>
        <r>
          <rPr>
            <sz val="9"/>
            <color rgb="FF000000"/>
            <rFont val="Tahoma"/>
            <family val="2"/>
          </rPr>
          <t xml:space="preserve">(KK) provision and transfer of financial information, and financial data processing and related software by suppliers of other financial services;
</t>
        </r>
      </text>
    </comment>
    <comment ref="DD6" authorId="1" shapeId="0">
      <text>
        <r>
          <rPr>
            <b/>
            <sz val="9"/>
            <color indexed="81"/>
            <rFont val="Segoe UI"/>
            <family val="2"/>
          </rPr>
          <t>Rahel Schär:</t>
        </r>
        <r>
          <rPr>
            <sz val="9"/>
            <color indexed="81"/>
            <rFont val="Segoe UI"/>
            <family val="2"/>
          </rPr>
          <t xml:space="preserve">
Art. 96:2(a), Cooperation regarding trade secrets</t>
        </r>
      </text>
    </comment>
    <comment ref="DK6" authorId="1" shapeId="0">
      <text>
        <r>
          <rPr>
            <b/>
            <sz val="9"/>
            <color indexed="81"/>
            <rFont val="Segoe UI"/>
            <family val="2"/>
          </rPr>
          <t>Rahel Schär:</t>
        </r>
        <r>
          <rPr>
            <sz val="9"/>
            <color indexed="81"/>
            <rFont val="Segoe UI"/>
            <family val="2"/>
          </rPr>
          <t xml:space="preserve">
Art. 99</t>
        </r>
      </text>
    </comment>
    <comment ref="DR6" authorId="0" shapeId="0">
      <text>
        <r>
          <rPr>
            <b/>
            <sz val="9"/>
            <color indexed="81"/>
            <rFont val="Tahoma"/>
            <family val="2"/>
          </rPr>
          <t>Polanco Rodrigo:</t>
        </r>
        <r>
          <rPr>
            <sz val="9"/>
            <color indexed="81"/>
            <rFont val="Tahoma"/>
            <family val="2"/>
          </rPr>
          <t xml:space="preserve">
Ch. 14 (arts. 112-114) Informations and Communications Technology (ICT)</t>
        </r>
      </text>
    </comment>
    <comment ref="DV6" authorId="0" shapeId="0">
      <text>
        <r>
          <rPr>
            <b/>
            <sz val="9"/>
            <color indexed="81"/>
            <rFont val="Tahoma"/>
            <family val="2"/>
          </rPr>
          <t>Polanco Rodrigo:</t>
        </r>
        <r>
          <rPr>
            <sz val="9"/>
            <color indexed="81"/>
            <rFont val="Tahoma"/>
            <family val="2"/>
          </rPr>
          <t xml:space="preserve">
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t>
        </r>
      </text>
    </comment>
    <comment ref="CX7" authorId="2" shapeId="0">
      <text>
        <r>
          <rPr>
            <b/>
            <sz val="9"/>
            <color indexed="81"/>
            <rFont val="Segoe UI"/>
            <family val="2"/>
          </rPr>
          <t>Schär Rahel:</t>
        </r>
        <r>
          <rPr>
            <sz val="9"/>
            <color indexed="81"/>
            <rFont val="Segoe UI"/>
            <family val="2"/>
          </rPr>
          <t xml:space="preserve">
Art. 17.01</t>
        </r>
      </text>
    </comment>
    <comment ref="CW8" authorId="2" shapeId="0">
      <text>
        <r>
          <rPr>
            <b/>
            <sz val="9"/>
            <color indexed="81"/>
            <rFont val="Segoe UI"/>
            <family val="2"/>
          </rPr>
          <t>Schär Rahel:</t>
        </r>
        <r>
          <rPr>
            <sz val="9"/>
            <color indexed="81"/>
            <rFont val="Segoe UI"/>
            <family val="2"/>
          </rPr>
          <t xml:space="preserve">
</t>
        </r>
        <r>
          <rPr>
            <sz val="12"/>
            <color indexed="81"/>
            <rFont val="Segoe UI"/>
            <family val="2"/>
          </rPr>
          <t>Art. 29:1 with Annex IV</t>
        </r>
      </text>
    </comment>
    <comment ref="DD8" authorId="2" shapeId="0">
      <text>
        <r>
          <rPr>
            <b/>
            <sz val="9"/>
            <color indexed="81"/>
            <rFont val="Segoe UI"/>
            <family val="2"/>
          </rPr>
          <t>Schär Rahel:</t>
        </r>
        <r>
          <rPr>
            <sz val="9"/>
            <color indexed="81"/>
            <rFont val="Segoe UI"/>
            <family val="2"/>
          </rPr>
          <t xml:space="preserve">
Art. 29:2</t>
        </r>
      </text>
    </comment>
    <comment ref="CX9" authorId="2" shapeId="0">
      <text>
        <r>
          <rPr>
            <b/>
            <sz val="9"/>
            <color rgb="FF000000"/>
            <rFont val="Segoe UI"/>
            <family val="2"/>
          </rPr>
          <t>Schär Rahel:</t>
        </r>
        <r>
          <rPr>
            <sz val="9"/>
            <color rgb="FF000000"/>
            <rFont val="Segoe UI"/>
            <family val="2"/>
          </rPr>
          <t xml:space="preserve">
</t>
        </r>
        <r>
          <rPr>
            <sz val="9"/>
            <color rgb="FF000000"/>
            <rFont val="Segoe UI"/>
            <family val="2"/>
          </rPr>
          <t>Art. 27:1</t>
        </r>
      </text>
    </comment>
    <comment ref="CW10" authorId="0" shapeId="0">
      <text>
        <r>
          <rPr>
            <b/>
            <sz val="9"/>
            <color indexed="81"/>
            <rFont val="Tahoma"/>
            <family val="2"/>
          </rPr>
          <t>Polanco Rodrigo:</t>
        </r>
        <r>
          <rPr>
            <sz val="9"/>
            <color indexed="81"/>
            <rFont val="Tahoma"/>
            <family val="2"/>
          </rPr>
          <t xml:space="preserve">
Art. 30:4</t>
        </r>
      </text>
    </comment>
    <comment ref="DD10" authorId="2" shapeId="0">
      <text>
        <r>
          <rPr>
            <b/>
            <sz val="9"/>
            <color indexed="81"/>
            <rFont val="Segoe UI"/>
            <family val="2"/>
          </rPr>
          <t>Schär Rahel:</t>
        </r>
        <r>
          <rPr>
            <sz val="9"/>
            <color indexed="81"/>
            <rFont val="Segoe UI"/>
            <family val="2"/>
          </rPr>
          <t xml:space="preserve">
Art. 30:2</t>
        </r>
      </text>
    </comment>
    <comment ref="BE1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45 (in title IV: payments, capital, competition and other economic provisions)
</t>
        </r>
        <r>
          <rPr>
            <sz val="9"/>
            <color rgb="FF000000"/>
            <rFont val="Tahoma"/>
            <family val="2"/>
          </rPr>
          <t xml:space="preserve">
</t>
        </r>
        <r>
          <rPr>
            <sz val="9"/>
            <color rgb="FF000000"/>
            <rFont val="Tahoma"/>
            <family val="2"/>
          </rPr>
          <t xml:space="preserve">The Parties undertake to adopt appropriate measures to ensure the protection of personal data in order to eliminate barriers to the free movement of such data between the Parties
</t>
        </r>
        <r>
          <rPr>
            <sz val="9"/>
            <color rgb="FF000000"/>
            <rFont val="Tahoma"/>
            <family val="2"/>
          </rPr>
          <t xml:space="preserve">
</t>
        </r>
        <r>
          <rPr>
            <sz val="9"/>
            <color rgb="FF000000"/>
            <rFont val="Tahoma"/>
            <family val="2"/>
          </rPr>
          <t xml:space="preserve">PROTOCOL No 7
</t>
        </r>
        <r>
          <rPr>
            <sz val="9"/>
            <color rgb="FF000000"/>
            <rFont val="Tahoma"/>
            <family val="2"/>
          </rPr>
          <t xml:space="preserve">on mutual administrative assistance in the field of customs
</t>
        </r>
        <r>
          <rPr>
            <sz val="9"/>
            <color rgb="FF000000"/>
            <rFont val="Tahoma"/>
            <family val="2"/>
          </rPr>
          <t xml:space="preserve">
</t>
        </r>
        <r>
          <rPr>
            <sz val="9"/>
            <color rgb="FF000000"/>
            <rFont val="Tahoma"/>
            <family val="2"/>
          </rPr>
          <t xml:space="preserve">Art.10.2. 
</t>
        </r>
        <r>
          <rPr>
            <sz val="9"/>
            <color rgb="FF000000"/>
            <rFont val="Tahoma"/>
            <family val="2"/>
          </rPr>
          <t>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t>
        </r>
      </text>
    </comment>
    <comment ref="BF1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45 (in title IV: payments, capital, competition and other economic provisions)
</t>
        </r>
        <r>
          <rPr>
            <sz val="9"/>
            <color rgb="FF000000"/>
            <rFont val="Tahoma"/>
            <family val="2"/>
          </rPr>
          <t xml:space="preserve">
</t>
        </r>
        <r>
          <rPr>
            <sz val="9"/>
            <color rgb="FF000000"/>
            <rFont val="Tahoma"/>
            <family val="2"/>
          </rPr>
          <t xml:space="preserve">The Parties undertake to adopt appropriate measures to ensure the protection of personal data in order to eliminate barriers to the free movement of such data between the Parties
</t>
        </r>
        <r>
          <rPr>
            <sz val="9"/>
            <color rgb="FF000000"/>
            <rFont val="Tahoma"/>
            <family val="2"/>
          </rPr>
          <t xml:space="preserve">
</t>
        </r>
        <r>
          <rPr>
            <sz val="9"/>
            <color rgb="FF000000"/>
            <rFont val="Tahoma"/>
            <family val="2"/>
          </rPr>
          <t xml:space="preserve">PROTOCOL No 7
</t>
        </r>
        <r>
          <rPr>
            <sz val="9"/>
            <color rgb="FF000000"/>
            <rFont val="Tahoma"/>
            <family val="2"/>
          </rPr>
          <t xml:space="preserve">on mutual administrative assistance in the field of customs
</t>
        </r>
        <r>
          <rPr>
            <sz val="9"/>
            <color rgb="FF000000"/>
            <rFont val="Tahoma"/>
            <family val="2"/>
          </rPr>
          <t xml:space="preserve">
</t>
        </r>
        <r>
          <rPr>
            <sz val="9"/>
            <color rgb="FF000000"/>
            <rFont val="Tahoma"/>
            <family val="2"/>
          </rPr>
          <t xml:space="preserve">Art.10.2. 
</t>
        </r>
        <r>
          <rPr>
            <sz val="9"/>
            <color rgb="FF000000"/>
            <rFont val="Tahoma"/>
            <family val="2"/>
          </rPr>
          <t>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t>
        </r>
      </text>
    </comment>
    <comment ref="BZ11" authorId="0" shapeId="0">
      <text>
        <r>
          <rPr>
            <b/>
            <sz val="9"/>
            <color indexed="81"/>
            <rFont val="Tahoma"/>
            <family val="2"/>
          </rPr>
          <t>Polanco Rodrigo:</t>
        </r>
        <r>
          <rPr>
            <sz val="9"/>
            <color indexed="81"/>
            <rFont val="Tahoma"/>
            <family val="2"/>
          </rPr>
          <t xml:space="preserve">
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t>
        </r>
      </text>
    </comment>
    <comment ref="CM11" authorId="0" shapeId="0">
      <text>
        <r>
          <rPr>
            <b/>
            <sz val="9"/>
            <color indexed="81"/>
            <rFont val="Tahoma"/>
            <family val="2"/>
          </rPr>
          <t>Polanco Rodrigo:</t>
        </r>
        <r>
          <rPr>
            <sz val="9"/>
            <color indexed="81"/>
            <rFont val="Tahoma"/>
            <family val="2"/>
          </rPr>
          <t xml:space="preserve">
Art. 34.2(d), provisions of transport information, including computerised information systems and electronic data interchange</t>
        </r>
      </text>
    </comment>
    <comment ref="CR11" authorId="0" shapeId="0">
      <text>
        <r>
          <rPr>
            <b/>
            <sz val="9"/>
            <color indexed="81"/>
            <rFont val="Tahoma"/>
            <family val="2"/>
          </rPr>
          <t>Polanco Rodrigo:</t>
        </r>
        <r>
          <rPr>
            <sz val="9"/>
            <color indexed="81"/>
            <rFont val="Tahoma"/>
            <family val="2"/>
          </rPr>
          <t xml:space="preserve">
Art. 34.2(d), provisions of transport information, including computerised information systems and electronic data interchange</t>
        </r>
      </text>
    </comment>
    <comment ref="CV11" authorId="1" shapeId="0">
      <text>
        <r>
          <rPr>
            <b/>
            <sz val="9"/>
            <color indexed="81"/>
            <rFont val="Segoe UI"/>
            <family val="2"/>
          </rPr>
          <t>Rahel Schär:</t>
        </r>
        <r>
          <rPr>
            <sz val="9"/>
            <color indexed="81"/>
            <rFont val="Segoe UI"/>
            <family val="2"/>
          </rPr>
          <t xml:space="preserve">
Annex 6:1</t>
        </r>
      </text>
    </comment>
    <comment ref="CW11" authorId="1" shapeId="0">
      <text>
        <r>
          <rPr>
            <b/>
            <sz val="9"/>
            <color indexed="81"/>
            <rFont val="Segoe UI"/>
            <family val="2"/>
          </rPr>
          <t>Rahel Schär:</t>
        </r>
        <r>
          <rPr>
            <sz val="9"/>
            <color indexed="81"/>
            <rFont val="Segoe UI"/>
            <family val="2"/>
          </rPr>
          <t xml:space="preserve">
Annex 6:1 , 2 and 3</t>
        </r>
      </text>
    </comment>
    <comment ref="CX11" authorId="1" shapeId="0">
      <text>
        <r>
          <rPr>
            <b/>
            <sz val="9"/>
            <color indexed="81"/>
            <rFont val="Segoe UI"/>
            <family val="2"/>
          </rPr>
          <t>Rahel Schär:</t>
        </r>
        <r>
          <rPr>
            <sz val="9"/>
            <color indexed="81"/>
            <rFont val="Segoe UI"/>
            <family val="2"/>
          </rPr>
          <t xml:space="preserve">
Annex 6:1</t>
        </r>
      </text>
    </comment>
    <comment ref="DR11" authorId="0" shapeId="0">
      <text>
        <r>
          <rPr>
            <b/>
            <sz val="9"/>
            <color indexed="81"/>
            <rFont val="Tahoma"/>
            <family val="2"/>
          </rPr>
          <t>Polanco Rodrigo:</t>
        </r>
        <r>
          <rPr>
            <sz val="9"/>
            <color indexed="81"/>
            <rFont val="Tahoma"/>
            <family val="2"/>
          </rPr>
          <t xml:space="preserve">
Art. 60 (dialogue on information society issues)
</t>
        </r>
      </text>
    </comment>
    <comment ref="DU11" authorId="0" shapeId="0">
      <text>
        <r>
          <rPr>
            <b/>
            <sz val="9"/>
            <color indexed="81"/>
            <rFont val="Tahoma"/>
            <family val="2"/>
          </rPr>
          <t>Polanco Rodrigo:</t>
        </r>
        <r>
          <rPr>
            <sz val="9"/>
            <color indexed="81"/>
            <rFont val="Tahoma"/>
            <family val="2"/>
          </rPr>
          <t xml:space="preserve">
PROTOCOL No 7
on mutual administrative assistance in the field of customs
Art.10.2.</t>
        </r>
        <r>
          <rPr>
            <b/>
            <sz val="9"/>
            <color indexed="81"/>
            <rFont val="Tahoma"/>
            <family val="2"/>
          </rPr>
          <t xml:space="preserve"> 
Personal data may be exchanged only </t>
        </r>
        <r>
          <rPr>
            <sz val="9"/>
            <color indexed="81"/>
            <rFont val="Tahoma"/>
            <family val="2"/>
          </rPr>
          <t>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t>
        </r>
      </text>
    </comment>
    <comment ref="DV11" authorId="0" shapeId="0">
      <text>
        <r>
          <rPr>
            <b/>
            <sz val="9"/>
            <color indexed="81"/>
            <rFont val="Tahoma"/>
            <family val="2"/>
          </rPr>
          <t>Polanco Rodrigo:</t>
        </r>
        <r>
          <rPr>
            <sz val="9"/>
            <color indexed="81"/>
            <rFont val="Tahoma"/>
            <family val="2"/>
          </rPr>
          <t xml:space="preserve">
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t>
        </r>
      </text>
    </comment>
    <comment ref="CT12" authorId="2" shapeId="0">
      <text>
        <r>
          <rPr>
            <b/>
            <sz val="9"/>
            <color indexed="81"/>
            <rFont val="Segoe UI"/>
            <family val="2"/>
          </rPr>
          <t>Schär Rahel:</t>
        </r>
        <r>
          <rPr>
            <sz val="9"/>
            <color indexed="81"/>
            <rFont val="Segoe UI"/>
            <family val="2"/>
          </rPr>
          <t xml:space="preserve">
Annex is missing</t>
        </r>
      </text>
    </comment>
    <comment ref="CV12" authorId="2" shapeId="0">
      <text>
        <r>
          <rPr>
            <b/>
            <sz val="9"/>
            <color indexed="81"/>
            <rFont val="Segoe UI"/>
            <family val="2"/>
          </rPr>
          <t>Schär Rahel:</t>
        </r>
        <r>
          <rPr>
            <sz val="9"/>
            <color indexed="81"/>
            <rFont val="Segoe UI"/>
            <family val="2"/>
          </rPr>
          <t xml:space="preserve">
Art. 30 and Annex 2</t>
        </r>
      </text>
    </comment>
    <comment ref="CW12" authorId="2" shapeId="0">
      <text>
        <r>
          <rPr>
            <b/>
            <sz val="9"/>
            <color indexed="81"/>
            <rFont val="Segoe UI"/>
            <family val="2"/>
          </rPr>
          <t>Schär Rahel:</t>
        </r>
        <r>
          <rPr>
            <sz val="9"/>
            <color indexed="81"/>
            <rFont val="Segoe UI"/>
            <family val="2"/>
          </rPr>
          <t xml:space="preserve">
Art. 30 and Annex 2</t>
        </r>
      </text>
    </comment>
    <comment ref="CX12" authorId="2" shapeId="0">
      <text>
        <r>
          <rPr>
            <b/>
            <sz val="9"/>
            <color indexed="81"/>
            <rFont val="Segoe UI"/>
            <family val="2"/>
          </rPr>
          <t>Schär Rahel:</t>
        </r>
        <r>
          <rPr>
            <sz val="9"/>
            <color indexed="81"/>
            <rFont val="Segoe UI"/>
            <family val="2"/>
          </rPr>
          <t xml:space="preserve">
Art. 30 and Annex 2</t>
        </r>
      </text>
    </comment>
    <comment ref="CV13" authorId="2" shapeId="0">
      <text>
        <r>
          <rPr>
            <b/>
            <sz val="9"/>
            <color indexed="81"/>
            <rFont val="Segoe UI"/>
            <family val="2"/>
          </rPr>
          <t>Schär Rahel:</t>
        </r>
        <r>
          <rPr>
            <sz val="9"/>
            <color indexed="81"/>
            <rFont val="Segoe UI"/>
            <family val="2"/>
          </rPr>
          <t xml:space="preserve">
Art. 24 with Annex VI Art. 3(b) and (c)</t>
        </r>
      </text>
    </comment>
    <comment ref="CW13" authorId="2" shapeId="0">
      <text>
        <r>
          <rPr>
            <b/>
            <sz val="9"/>
            <color indexed="81"/>
            <rFont val="Segoe UI"/>
            <family val="2"/>
          </rPr>
          <t>Schär Rahel:</t>
        </r>
        <r>
          <rPr>
            <sz val="9"/>
            <color indexed="81"/>
            <rFont val="Segoe UI"/>
            <family val="2"/>
          </rPr>
          <t xml:space="preserve">
Art. 24 with Annex VI Art. 2:1-3</t>
        </r>
      </text>
    </comment>
    <comment ref="CX13" authorId="2" shapeId="0">
      <text>
        <r>
          <rPr>
            <b/>
            <sz val="9"/>
            <color indexed="81"/>
            <rFont val="Segoe UI"/>
            <family val="2"/>
          </rPr>
          <t>Schär Rahel:</t>
        </r>
        <r>
          <rPr>
            <sz val="9"/>
            <color indexed="81"/>
            <rFont val="Segoe UI"/>
            <family val="2"/>
          </rPr>
          <t xml:space="preserve">
Art. 24 with Annex VI Art. 2:2</t>
        </r>
      </text>
    </comment>
    <comment ref="DD13" authorId="2" shapeId="0">
      <text>
        <r>
          <rPr>
            <b/>
            <sz val="9"/>
            <color indexed="81"/>
            <rFont val="Segoe UI"/>
            <family val="2"/>
          </rPr>
          <t>Schär Rahel:</t>
        </r>
        <r>
          <rPr>
            <sz val="9"/>
            <color indexed="81"/>
            <rFont val="Segoe UI"/>
            <family val="2"/>
          </rPr>
          <t xml:space="preserve">
Art. 24 with Annex VI Art. 1 and Art. 24 with Annex VI Art. 5; Art. 5 and Annex XII Art. 4</t>
        </r>
      </text>
    </comment>
    <comment ref="CX14" authorId="2" shapeId="0">
      <text>
        <r>
          <rPr>
            <b/>
            <sz val="9"/>
            <color indexed="81"/>
            <rFont val="Segoe UI"/>
            <family val="2"/>
          </rPr>
          <t>Schär Rahel:</t>
        </r>
        <r>
          <rPr>
            <sz val="9"/>
            <color indexed="81"/>
            <rFont val="Segoe UI"/>
            <family val="2"/>
          </rPr>
          <t xml:space="preserve">
Art. 20</t>
        </r>
      </text>
    </comment>
    <comment ref="CW15" authorId="1" shapeId="0">
      <text>
        <r>
          <rPr>
            <b/>
            <sz val="9"/>
            <color indexed="81"/>
            <rFont val="Segoe UI"/>
            <family val="2"/>
          </rPr>
          <t>Rahel Schär:</t>
        </r>
        <r>
          <rPr>
            <sz val="9"/>
            <color indexed="81"/>
            <rFont val="Segoe UI"/>
            <family val="2"/>
          </rPr>
          <t xml:space="preserve">
Art. 30:1 with Annex IV</t>
        </r>
      </text>
    </comment>
    <comment ref="CX15" authorId="1" shapeId="0">
      <text>
        <r>
          <rPr>
            <b/>
            <sz val="9"/>
            <color indexed="81"/>
            <rFont val="Segoe UI"/>
            <family val="2"/>
          </rPr>
          <t>Rahel Schär:</t>
        </r>
        <r>
          <rPr>
            <sz val="9"/>
            <color indexed="81"/>
            <rFont val="Segoe UI"/>
            <family val="2"/>
          </rPr>
          <t xml:space="preserve">
Art. 30:1 with Annex IV:1</t>
        </r>
      </text>
    </comment>
    <comment ref="DD15" authorId="2" shapeId="0">
      <text>
        <r>
          <rPr>
            <b/>
            <sz val="9"/>
            <color indexed="81"/>
            <rFont val="Segoe UI"/>
            <family val="2"/>
          </rPr>
          <t>Schär Rahel:</t>
        </r>
        <r>
          <rPr>
            <sz val="9"/>
            <color indexed="81"/>
            <rFont val="Segoe UI"/>
            <family val="2"/>
          </rPr>
          <t xml:space="preserve">
Art. 30:2</t>
        </r>
      </text>
    </comment>
    <comment ref="CW16" authorId="2" shapeId="0">
      <text>
        <r>
          <rPr>
            <b/>
            <sz val="9"/>
            <color indexed="81"/>
            <rFont val="Segoe UI"/>
            <family val="2"/>
          </rPr>
          <t>Schär Rahel:</t>
        </r>
        <r>
          <rPr>
            <sz val="9"/>
            <color indexed="81"/>
            <rFont val="Segoe UI"/>
            <family val="2"/>
          </rPr>
          <t xml:space="preserve">
Art. 24:1 and Annex II</t>
        </r>
      </text>
    </comment>
    <comment ref="CX16" authorId="2" shapeId="0">
      <text>
        <r>
          <rPr>
            <b/>
            <sz val="9"/>
            <color indexed="81"/>
            <rFont val="Segoe UI"/>
            <family val="2"/>
          </rPr>
          <t>Schär Rahel:</t>
        </r>
        <r>
          <rPr>
            <sz val="9"/>
            <color indexed="81"/>
            <rFont val="Segoe UI"/>
            <family val="2"/>
          </rPr>
          <t xml:space="preserve">
Art. 24:1</t>
        </r>
      </text>
    </comment>
    <comment ref="DD16" authorId="2" shapeId="0">
      <text>
        <r>
          <rPr>
            <b/>
            <sz val="9"/>
            <color indexed="81"/>
            <rFont val="Segoe UI"/>
            <family val="2"/>
          </rPr>
          <t>Schär Rahel:</t>
        </r>
        <r>
          <rPr>
            <sz val="9"/>
            <color indexed="81"/>
            <rFont val="Segoe UI"/>
            <family val="2"/>
          </rPr>
          <t xml:space="preserve">
Art. 24:2</t>
        </r>
      </text>
    </comment>
    <comment ref="CX17" authorId="2" shapeId="0">
      <text>
        <r>
          <rPr>
            <b/>
            <sz val="9"/>
            <color indexed="81"/>
            <rFont val="Segoe UI"/>
            <family val="2"/>
          </rPr>
          <t>Schär Rahel:</t>
        </r>
        <r>
          <rPr>
            <sz val="9"/>
            <color indexed="81"/>
            <rFont val="Segoe UI"/>
            <family val="2"/>
          </rPr>
          <t xml:space="preserve">
Art. 28:1</t>
        </r>
      </text>
    </comment>
    <comment ref="BS18" authorId="0" shapeId="0">
      <text>
        <r>
          <rPr>
            <b/>
            <sz val="9"/>
            <color indexed="81"/>
            <rFont val="Tahoma"/>
            <family val="2"/>
          </rPr>
          <t>Polanco Rodrigo:</t>
        </r>
        <r>
          <rPr>
            <sz val="9"/>
            <color indexed="81"/>
            <rFont val="Tahoma"/>
            <family val="2"/>
          </rPr>
          <t xml:space="preserve">
Art. 7:3(c)</t>
        </r>
      </text>
    </comment>
    <comment ref="CW18" authorId="1" shapeId="0">
      <text>
        <r>
          <rPr>
            <b/>
            <sz val="9"/>
            <color indexed="81"/>
            <rFont val="Segoe UI"/>
            <family val="2"/>
          </rPr>
          <t>Rahel Schär:</t>
        </r>
        <r>
          <rPr>
            <sz val="9"/>
            <color indexed="81"/>
            <rFont val="Segoe UI"/>
            <family val="2"/>
          </rPr>
          <t xml:space="preserve">
Art. 3:8(h), future negotiation</t>
        </r>
      </text>
    </comment>
    <comment ref="CX18" authorId="1" shapeId="0">
      <text>
        <r>
          <rPr>
            <b/>
            <sz val="9"/>
            <color indexed="81"/>
            <rFont val="Segoe UI"/>
            <family val="2"/>
          </rPr>
          <t>Rahel Schär:</t>
        </r>
        <r>
          <rPr>
            <sz val="9"/>
            <color indexed="81"/>
            <rFont val="Segoe UI"/>
            <family val="2"/>
          </rPr>
          <t xml:space="preserve">
Art. 3:8(h), future negotiation</t>
        </r>
      </text>
    </comment>
    <comment ref="DR18" authorId="0" shapeId="0">
      <text>
        <r>
          <rPr>
            <b/>
            <sz val="9"/>
            <color indexed="81"/>
            <rFont val="Tahoma"/>
            <family val="2"/>
          </rPr>
          <t>Polanco Rodrigo:</t>
        </r>
        <r>
          <rPr>
            <sz val="9"/>
            <color indexed="81"/>
            <rFont val="Tahoma"/>
            <family val="2"/>
          </rPr>
          <t xml:space="preserve">
Art. 7.1(b), cooperation</t>
        </r>
      </text>
    </comment>
    <comment ref="AF19" authorId="0" shapeId="0">
      <text>
        <r>
          <rPr>
            <b/>
            <sz val="9"/>
            <color indexed="81"/>
            <rFont val="Tahoma"/>
            <family val="2"/>
          </rPr>
          <t>Polanco Rodrigo:</t>
        </r>
        <r>
          <rPr>
            <sz val="9"/>
            <color indexed="81"/>
            <rFont val="Tahoma"/>
            <family val="2"/>
          </rPr>
          <t xml:space="preserve">
Arts. 97 (market access) and 98 (national treatment) Computer and related services, (Annex VII), </t>
        </r>
      </text>
    </comment>
    <comment ref="AG19" authorId="0" shapeId="0">
      <text>
        <r>
          <rPr>
            <b/>
            <sz val="9"/>
            <color indexed="81"/>
            <rFont val="Tahoma"/>
            <family val="2"/>
          </rPr>
          <t>Polanco Rodrigo:</t>
        </r>
        <r>
          <rPr>
            <sz val="9"/>
            <color indexed="81"/>
            <rFont val="Tahoma"/>
            <family val="2"/>
          </rPr>
          <t xml:space="preserve">
Arts. 97 (market access) and 98 (national treatment) 
Telecommunications (Annex VII), </t>
        </r>
      </text>
    </comment>
    <comment ref="AH19" authorId="0" shapeId="0">
      <text>
        <r>
          <rPr>
            <b/>
            <sz val="9"/>
            <color indexed="81"/>
            <rFont val="Tahoma"/>
            <family val="2"/>
          </rPr>
          <t>Polanco Rodrigo:</t>
        </r>
        <r>
          <rPr>
            <sz val="9"/>
            <color indexed="81"/>
            <rFont val="Tahoma"/>
            <family val="2"/>
          </rPr>
          <t xml:space="preserve">
Financial Services (Arts. 118, 119, Annex VIII, Understanding on Commitments in Financial Services)</t>
        </r>
      </text>
    </comment>
    <comment ref="BE19" authorId="0" shapeId="0">
      <text>
        <r>
          <rPr>
            <b/>
            <sz val="9"/>
            <color indexed="81"/>
            <rFont val="Tahoma"/>
            <family val="2"/>
          </rPr>
          <t>Polanco Rodrigo:</t>
        </r>
        <r>
          <rPr>
            <sz val="9"/>
            <color indexed="81"/>
            <rFont val="Tahoma"/>
            <family val="2"/>
          </rPr>
          <t xml:space="preserve">
Soft:
Art. 30, cooperation on data protection;
Hard
Art. 41.3(b) protection of data shared by the public administration
</t>
        </r>
      </text>
    </comment>
    <comment ref="BH19" authorId="0" shapeId="0">
      <text>
        <r>
          <rPr>
            <b/>
            <sz val="9"/>
            <color indexed="81"/>
            <rFont val="Tahoma"/>
            <family val="2"/>
          </rPr>
          <t>Polanco Rodrigo:</t>
        </r>
        <r>
          <rPr>
            <sz val="9"/>
            <color indexed="81"/>
            <rFont val="Tahoma"/>
            <family val="2"/>
          </rPr>
          <t xml:space="preserve">
Article 202
Data Protection
The Parties agree to accord a high level of protection to the processing of personal and other data, compatible with the
highest international standards.</t>
        </r>
      </text>
    </comment>
    <comment ref="BI19" authorId="0" shapeId="0">
      <text>
        <r>
          <rPr>
            <b/>
            <sz val="9"/>
            <color indexed="81"/>
            <rFont val="Tahoma"/>
            <family val="2"/>
          </rPr>
          <t>Polanco Rodrigo:</t>
        </r>
        <r>
          <rPr>
            <sz val="9"/>
            <color indexed="81"/>
            <rFont val="Tahoma"/>
            <family val="2"/>
          </rPr>
          <t xml:space="preserve">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
        </r>
      </text>
    </comment>
    <comment ref="BS19" authorId="0" shapeId="0">
      <text>
        <r>
          <rPr>
            <b/>
            <sz val="9"/>
            <color indexed="81"/>
            <rFont val="Tahoma"/>
            <family val="2"/>
          </rPr>
          <t>Polanco Rodrigo:</t>
        </r>
        <r>
          <rPr>
            <sz val="9"/>
            <color indexed="81"/>
            <rFont val="Tahoma"/>
            <family val="2"/>
          </rPr>
          <t xml:space="preserve">
Art. 104</t>
        </r>
      </text>
    </comment>
    <comment ref="BX19" authorId="0" shapeId="0">
      <text>
        <r>
          <rPr>
            <b/>
            <sz val="9"/>
            <color indexed="81"/>
            <rFont val="Tahoma"/>
            <family val="2"/>
          </rPr>
          <t>Polanco Rodrigo:</t>
        </r>
        <r>
          <rPr>
            <sz val="9"/>
            <color indexed="81"/>
            <rFont val="Tahoma"/>
            <family val="2"/>
          </rPr>
          <t xml:space="preserve">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t>
        </r>
      </text>
    </comment>
    <comment ref="BZ19" authorId="0" shapeId="0">
      <text>
        <r>
          <rPr>
            <b/>
            <sz val="9"/>
            <color indexed="81"/>
            <rFont val="Tahoma"/>
            <family val="2"/>
          </rPr>
          <t>Polanco Rodrigo:</t>
        </r>
        <r>
          <rPr>
            <sz val="9"/>
            <color indexed="81"/>
            <rFont val="Tahoma"/>
            <family val="2"/>
          </rPr>
          <t xml:space="preserve">
Article 135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30.12.2002 43
this Title shall be construed to prevent the adoption or
enforcement by either Party of measures:
(a) necessary to protect public morals or to maintain public
order and public security</t>
        </r>
      </text>
    </comment>
    <comment ref="CM19" authorId="0" shapeId="0">
      <text>
        <r>
          <rPr>
            <b/>
            <sz val="9"/>
            <color indexed="81"/>
            <rFont val="Tahoma"/>
            <family val="2"/>
          </rPr>
          <t>Polanco Rodrigo:</t>
        </r>
        <r>
          <rPr>
            <sz val="9"/>
            <color indexed="81"/>
            <rFont val="Tahoma"/>
            <family val="2"/>
          </rPr>
          <t xml:space="preserve">
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t>
        </r>
      </text>
    </comment>
    <comment ref="CQ19"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109(a)
</t>
        </r>
        <r>
          <rPr>
            <sz val="9"/>
            <color rgb="FF000000"/>
            <rFont val="Tahoma"/>
            <family val="2"/>
          </rPr>
          <t xml:space="preserve">
</t>
        </r>
        <r>
          <rPr>
            <sz val="9"/>
            <color rgb="FF000000"/>
            <rFont val="Tahoma"/>
            <family val="2"/>
          </rPr>
          <t xml:space="preserve">(a) telecommunications services means the transport of electro-magnetic signals  sound, </t>
        </r>
        <r>
          <rPr>
            <b/>
            <sz val="9"/>
            <color rgb="FF000000"/>
            <rFont val="Tahoma"/>
            <family val="2"/>
          </rPr>
          <t>data</t>
        </r>
        <r>
          <rPr>
            <sz val="9"/>
            <color rgb="FF000000"/>
            <rFont val="Tahoma"/>
            <family val="2"/>
          </rPr>
          <t xml:space="preserve"> image and any combinations thereof, excluding broadcasting (1).
</t>
        </r>
        <r>
          <rPr>
            <sz val="9"/>
            <color rgb="FF000000"/>
            <rFont val="Tahoma"/>
            <family val="2"/>
          </rPr>
          <t xml:space="preserve">Therefore, commitments in this sector do not cover the economic activity consisting of content provision which require telecommunications services for its transport. The provision of that content, transported via a telecommunications service, is subject to the specific
</t>
        </r>
        <r>
          <rPr>
            <sz val="9"/>
            <color rgb="FF000000"/>
            <rFont val="Tahoma"/>
            <family val="2"/>
          </rPr>
          <t>commitments undertaken by the Parties in other relevant sectors.</t>
        </r>
      </text>
    </comment>
    <comment ref="CT19"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Art.117.9.
</t>
        </r>
        <r>
          <rPr>
            <sz val="9"/>
            <color rgb="FF000000"/>
            <rFont val="Tahoma"/>
            <family val="2"/>
          </rPr>
          <t xml:space="preserve">financial service means any service of a financial nature offered by a financial service supplier of a Party. Financial
</t>
        </r>
        <r>
          <rPr>
            <sz val="9"/>
            <color rgb="FF000000"/>
            <rFont val="Tahoma"/>
            <family val="2"/>
          </rPr>
          <t xml:space="preserve">services comprise the following activities:
</t>
        </r>
        <r>
          <rPr>
            <sz val="9"/>
            <color rgb="FF000000"/>
            <rFont val="Tahoma"/>
            <family val="2"/>
          </rPr>
          <t xml:space="preserve">
</t>
        </r>
        <r>
          <rPr>
            <sz val="9"/>
            <color rgb="FF000000"/>
            <rFont val="Tahoma"/>
            <family val="2"/>
          </rPr>
          <t xml:space="preserve">(xv) provision and transfer of financial information, and financial data processing and related software by
</t>
        </r>
        <r>
          <rPr>
            <sz val="9"/>
            <color rgb="FF000000"/>
            <rFont val="Tahoma"/>
            <family val="2"/>
          </rPr>
          <t xml:space="preserve">suppliers of other financial services;
</t>
        </r>
        <r>
          <rPr>
            <sz val="9"/>
            <color rgb="FF000000"/>
            <rFont val="Tahoma"/>
            <family val="2"/>
          </rPr>
          <t xml:space="preserve">
</t>
        </r>
        <r>
          <rPr>
            <sz val="9"/>
            <color rgb="FF000000"/>
            <rFont val="Tahoma"/>
            <family val="2"/>
          </rPr>
          <t xml:space="preserve">Article 122
</t>
        </r>
        <r>
          <rPr>
            <sz val="9"/>
            <color rgb="FF000000"/>
            <rFont val="Tahoma"/>
            <family val="2"/>
          </rPr>
          <t xml:space="preserve">Data processing in the financial services sector
</t>
        </r>
        <r>
          <rPr>
            <sz val="9"/>
            <color rgb="FF000000"/>
            <rFont val="Tahoma"/>
            <family val="2"/>
          </rPr>
          <t xml:space="preserve">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t>
        </r>
        <r>
          <rPr>
            <sz val="9"/>
            <color rgb="FF000000"/>
            <rFont val="Tahoma"/>
            <family val="2"/>
          </rPr>
          <t xml:space="preserve">2. Where the information referred to in paragraph 1 consists of or contains personal data, the transfer of such
</t>
        </r>
        <r>
          <rPr>
            <sz val="9"/>
            <color rgb="FF000000"/>
            <rFont val="Tahoma"/>
            <family val="2"/>
          </rPr>
          <t xml:space="preserve">information from the territory of one Party to the territory of the other Party shall take place in accordance with the
</t>
        </r>
        <r>
          <rPr>
            <sz val="9"/>
            <color rgb="FF000000"/>
            <rFont val="Tahoma"/>
            <family val="2"/>
          </rPr>
          <t xml:space="preserve">domestic law regulating the protection of individuals with respect to the transferring and processing of personal data of the Party out of whose territory the information is transferred.
</t>
        </r>
        <r>
          <rPr>
            <sz val="9"/>
            <color rgb="FF000000"/>
            <rFont val="Tahoma"/>
            <family val="2"/>
          </rPr>
          <t xml:space="preserve">
</t>
        </r>
        <r>
          <rPr>
            <sz val="9"/>
            <color rgb="FF000000"/>
            <rFont val="Tahoma"/>
            <family val="2"/>
          </rPr>
          <t>Understanding on Commitments in Financial Services</t>
        </r>
      </text>
    </comment>
    <comment ref="CV19" authorId="1" shapeId="0">
      <text>
        <r>
          <rPr>
            <b/>
            <sz val="9"/>
            <color indexed="81"/>
            <rFont val="Segoe UI"/>
            <family val="2"/>
          </rPr>
          <t>Rahel Schär:</t>
        </r>
        <r>
          <rPr>
            <sz val="9"/>
            <color indexed="81"/>
            <rFont val="Segoe UI"/>
            <family val="2"/>
          </rPr>
          <t xml:space="preserve">
Art. 170(b) (ii) and (iii); Art. 55(g), Art. 168 protection of ip rights in accordance with the highest international standards</t>
        </r>
      </text>
    </comment>
    <comment ref="CW19" authorId="2" shapeId="0">
      <text>
        <r>
          <rPr>
            <b/>
            <sz val="9"/>
            <color indexed="81"/>
            <rFont val="Segoe UI"/>
            <family val="2"/>
          </rPr>
          <t>Schär Rahel:</t>
        </r>
        <r>
          <rPr>
            <sz val="9"/>
            <color indexed="81"/>
            <rFont val="Segoe UI"/>
            <family val="2"/>
          </rPr>
          <t xml:space="preserve">
Art. 170</t>
        </r>
      </text>
    </comment>
    <comment ref="CX19" authorId="1" shapeId="0">
      <text>
        <r>
          <rPr>
            <b/>
            <sz val="9"/>
            <color indexed="81"/>
            <rFont val="Segoe UI"/>
            <family val="2"/>
          </rPr>
          <t>Rahel Schär:</t>
        </r>
        <r>
          <rPr>
            <sz val="9"/>
            <color indexed="81"/>
            <rFont val="Segoe UI"/>
            <family val="2"/>
          </rPr>
          <t xml:space="preserve">
Art. 170(a)(i): adherence to TRIPS</t>
        </r>
      </text>
    </comment>
    <comment ref="DA19" authorId="1" shapeId="0">
      <text>
        <r>
          <rPr>
            <b/>
            <sz val="9"/>
            <color indexed="81"/>
            <rFont val="Segoe UI"/>
            <family val="2"/>
          </rPr>
          <t>Rahel Schär:</t>
        </r>
        <r>
          <rPr>
            <sz val="9"/>
            <color indexed="81"/>
            <rFont val="Segoe UI"/>
            <family val="2"/>
          </rPr>
          <t xml:space="preserve">
Art. 31:2(a), cooperation on copyright and related rights</t>
        </r>
      </text>
    </comment>
    <comment ref="DD19" authorId="1" shapeId="0">
      <text>
        <r>
          <rPr>
            <b/>
            <sz val="9"/>
            <color indexed="81"/>
            <rFont val="Segoe UI"/>
            <family val="2"/>
          </rPr>
          <t>Rahel Schär:</t>
        </r>
        <r>
          <rPr>
            <sz val="9"/>
            <color indexed="81"/>
            <rFont val="Segoe UI"/>
            <family val="2"/>
          </rPr>
          <t xml:space="preserve">
Art. 32:2(a), cooperation on the protection of undisclosed information and Art. 169</t>
        </r>
      </text>
    </comment>
    <comment ref="DR19" authorId="0" shapeId="0">
      <text>
        <r>
          <rPr>
            <b/>
            <sz val="9"/>
            <color indexed="81"/>
            <rFont val="Tahoma"/>
            <family val="2"/>
          </rPr>
          <t>Polanco Rodrigo:</t>
        </r>
        <r>
          <rPr>
            <sz val="9"/>
            <color indexed="81"/>
            <rFont val="Tahoma"/>
            <family val="2"/>
          </rPr>
          <t xml:space="preserve">
Art. 37 (cooperation)
Article 37
Information society, information technology and
telecommunications
1. Information technology and communications are key
sectors in a modern society and are of vital importance for
economic and social development and the smooth transition to
the information society.
2. Cooperation in this area shall aim in particular to
promote:
(a) dialogue on the various issues of the information society,
including promotion and monitoring of the emergence of
the information society;
(b) cooperation on regulatory and policy aspects of
telecommunications;
(c) exchange of information on standards, conformity
assessment and type approval;
(d) dissemination of new information and communication
technologies;
(e) joint research projects on information and communication
technologies and pilot projects in the field of information
society applications;
(f) promotion of exchange and training of specialists, in
particular for young professionals; and
(g) exchange and dissemination of experiences from
government initiatives which apply information
technologies in their relationship with society.
Article 156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With a view to improving access to government
procurement markets, each Party shall endeavour to implement
an electronic information system, which is compulsory for
their respective entities.
3. The Parties shall encourage the use of electronic means
for the transmission of offers.</t>
        </r>
      </text>
    </comment>
    <comment ref="DS19" authorId="0" shapeId="0">
      <text>
        <r>
          <rPr>
            <b/>
            <sz val="9"/>
            <color indexed="81"/>
            <rFont val="Tahoma"/>
            <family val="2"/>
          </rPr>
          <t>Polanco Rodrigo:</t>
        </r>
        <r>
          <rPr>
            <sz val="9"/>
            <color indexed="81"/>
            <rFont val="Tahoma"/>
            <family val="2"/>
          </rPr>
          <t xml:space="preserve">
Article 142
Transparency
1. Each Party shall promptly publish any law, regulation,
judicial decision and administrative ruling of general
application and procedure, including standard contract clauses,
regarding procurement covered by this Title in the appropriate
publications referred to in Annex XIII, Appendix 2, including
officially designated electronic media.
Art. 148.2
2. Where contracting entities do not offer free direct access
to the entire tender documents and any supporting documents
by electronic means, entities shall make promptly available the
tender documentation at the request of any supplier of the
Parties.</t>
        </r>
      </text>
    </comment>
    <comment ref="DV19" authorId="0" shapeId="0">
      <text>
        <r>
          <rPr>
            <b/>
            <sz val="9"/>
            <color indexed="81"/>
            <rFont val="Tahoma"/>
            <family val="2"/>
          </rPr>
          <t>Polanco Rodrigo:</t>
        </r>
        <r>
          <rPr>
            <sz val="9"/>
            <color indexed="81"/>
            <rFont val="Tahoma"/>
            <family val="2"/>
          </rPr>
          <t xml:space="preserve">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t>
        </r>
      </text>
    </comment>
    <comment ref="DD20" authorId="2" shapeId="0">
      <text>
        <r>
          <rPr>
            <b/>
            <sz val="9"/>
            <color indexed="81"/>
            <rFont val="Segoe UI"/>
            <family val="2"/>
          </rPr>
          <t>Schär Rahel:</t>
        </r>
        <r>
          <rPr>
            <sz val="9"/>
            <color indexed="81"/>
            <rFont val="Segoe UI"/>
            <family val="2"/>
          </rPr>
          <t xml:space="preserve">
Art. 26:2</t>
        </r>
      </text>
    </comment>
    <comment ref="DD21" authorId="2" shapeId="0">
      <text>
        <r>
          <rPr>
            <b/>
            <sz val="9"/>
            <color indexed="81"/>
            <rFont val="Segoe UI"/>
            <family val="2"/>
          </rPr>
          <t>Schär Rahel:</t>
        </r>
        <r>
          <rPr>
            <sz val="9"/>
            <color indexed="81"/>
            <rFont val="Segoe UI"/>
            <family val="2"/>
          </rPr>
          <t xml:space="preserve">
Art. 27:2 "unpublished konw-how information"</t>
        </r>
      </text>
    </comment>
    <comment ref="CW22" authorId="2" shapeId="0">
      <text>
        <r>
          <rPr>
            <b/>
            <sz val="9"/>
            <color indexed="81"/>
            <rFont val="Segoe UI"/>
            <family val="2"/>
          </rPr>
          <t>Schär Rahel:</t>
        </r>
        <r>
          <rPr>
            <sz val="9"/>
            <color indexed="81"/>
            <rFont val="Segoe UI"/>
            <family val="2"/>
          </rPr>
          <t xml:space="preserve">
Art. 24:1 and Annex II</t>
        </r>
      </text>
    </comment>
    <comment ref="CX22" authorId="2" shapeId="0">
      <text>
        <r>
          <rPr>
            <b/>
            <sz val="9"/>
            <color indexed="81"/>
            <rFont val="Segoe UI"/>
            <family val="2"/>
          </rPr>
          <t>Schär Rahel:</t>
        </r>
        <r>
          <rPr>
            <sz val="9"/>
            <color indexed="81"/>
            <rFont val="Segoe UI"/>
            <family val="2"/>
          </rPr>
          <t xml:space="preserve">
Art. 24:1 and Annex II:1</t>
        </r>
      </text>
    </comment>
    <comment ref="DD22" authorId="2" shapeId="0">
      <text>
        <r>
          <rPr>
            <b/>
            <sz val="9"/>
            <color indexed="81"/>
            <rFont val="Segoe UI"/>
            <family val="2"/>
          </rPr>
          <t>Schär Rahel:</t>
        </r>
        <r>
          <rPr>
            <sz val="9"/>
            <color indexed="81"/>
            <rFont val="Segoe UI"/>
            <family val="2"/>
          </rPr>
          <t xml:space="preserve">
Art. 24:2</t>
        </r>
      </text>
    </comment>
    <comment ref="CW23" authorId="2" shapeId="0">
      <text>
        <r>
          <rPr>
            <b/>
            <sz val="9"/>
            <color indexed="81"/>
            <rFont val="Segoe UI"/>
            <family val="2"/>
          </rPr>
          <t>Schär Rahel:</t>
        </r>
        <r>
          <rPr>
            <sz val="9"/>
            <color indexed="81"/>
            <rFont val="Segoe UI"/>
            <family val="2"/>
          </rPr>
          <t xml:space="preserve">
Art. 25:1 and Annex II</t>
        </r>
      </text>
    </comment>
    <comment ref="CX23" authorId="2" shapeId="0">
      <text>
        <r>
          <rPr>
            <b/>
            <sz val="9"/>
            <color indexed="81"/>
            <rFont val="Segoe UI"/>
            <family val="2"/>
          </rPr>
          <t>Schär Rahel:</t>
        </r>
        <r>
          <rPr>
            <sz val="9"/>
            <color indexed="81"/>
            <rFont val="Segoe UI"/>
            <family val="2"/>
          </rPr>
          <t xml:space="preserve">
Art. 25:1 and Annex II</t>
        </r>
      </text>
    </comment>
    <comment ref="DD23" authorId="2" shapeId="0">
      <text>
        <r>
          <rPr>
            <b/>
            <sz val="9"/>
            <color indexed="81"/>
            <rFont val="Segoe UI"/>
            <family val="2"/>
          </rPr>
          <t>Schär Rahel:</t>
        </r>
        <r>
          <rPr>
            <sz val="9"/>
            <color indexed="81"/>
            <rFont val="Segoe UI"/>
            <family val="2"/>
          </rPr>
          <t xml:space="preserve">
Art. 25:2</t>
        </r>
      </text>
    </comment>
    <comment ref="CV24" authorId="2" shapeId="0">
      <text>
        <r>
          <rPr>
            <b/>
            <sz val="9"/>
            <color indexed="81"/>
            <rFont val="Segoe UI"/>
            <family val="2"/>
          </rPr>
          <t>Schär Rahel:</t>
        </r>
        <r>
          <rPr>
            <sz val="9"/>
            <color indexed="81"/>
            <rFont val="Segoe UI"/>
            <family val="2"/>
          </rPr>
          <t xml:space="preserve">
Art. 16.1:2, Art. 16.3</t>
        </r>
      </text>
    </comment>
    <comment ref="CX24" authorId="2" shapeId="0">
      <text>
        <r>
          <rPr>
            <b/>
            <sz val="9"/>
            <color indexed="81"/>
            <rFont val="Segoe UI"/>
            <family val="2"/>
          </rPr>
          <t>Schär Rahel:</t>
        </r>
        <r>
          <rPr>
            <sz val="9"/>
            <color indexed="81"/>
            <rFont val="Segoe UI"/>
            <family val="2"/>
          </rPr>
          <t xml:space="preserve">
Art. 16.1:2</t>
        </r>
      </text>
    </comment>
    <comment ref="AE25" authorId="0" shapeId="0">
      <text>
        <r>
          <rPr>
            <b/>
            <sz val="9"/>
            <color indexed="81"/>
            <rFont val="Tahoma"/>
            <family val="2"/>
          </rPr>
          <t>Polanco Rodrigo:</t>
        </r>
        <r>
          <rPr>
            <sz val="9"/>
            <color indexed="81"/>
            <rFont val="Tahoma"/>
            <family val="2"/>
          </rPr>
          <t xml:space="preserve">
Chaptar 14, Art. 9
Chapter is subject to general (Art. 18) and specific exceptions (Art. 19) of Chap. 7 (Trade in Services)</t>
        </r>
      </text>
    </comment>
    <comment ref="AF25" authorId="0" shapeId="0">
      <text>
        <r>
          <rPr>
            <b/>
            <sz val="9"/>
            <color indexed="81"/>
            <rFont val="Tahoma"/>
            <family val="2"/>
          </rPr>
          <t>Polanco Rodrigo:</t>
        </r>
        <r>
          <rPr>
            <sz val="9"/>
            <color indexed="81"/>
            <rFont val="Tahoma"/>
            <family val="2"/>
          </rPr>
          <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t>
        </r>
      </text>
    </comment>
    <comment ref="AG25" authorId="0" shapeId="0">
      <text>
        <r>
          <rPr>
            <b/>
            <sz val="9"/>
            <color indexed="81"/>
            <rFont val="Tahoma"/>
            <family val="2"/>
          </rPr>
          <t>Polanco Rodrigo:</t>
        </r>
        <r>
          <rPr>
            <sz val="9"/>
            <color indexed="81"/>
            <rFont val="Tahoma"/>
            <family val="2"/>
          </rPr>
          <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t>
        </r>
      </text>
    </comment>
    <comment ref="AH25" authorId="0" shapeId="0">
      <text>
        <r>
          <rPr>
            <b/>
            <sz val="9"/>
            <color indexed="81"/>
            <rFont val="Tahoma"/>
            <family val="2"/>
          </rPr>
          <t>Polanco Rodrigo:</t>
        </r>
        <r>
          <rPr>
            <sz val="9"/>
            <color indexed="81"/>
            <rFont val="Tahoma"/>
            <family val="2"/>
          </rPr>
          <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t>
        </r>
      </text>
    </comment>
    <comment ref="AI25" authorId="0" shapeId="0">
      <text>
        <r>
          <rPr>
            <b/>
            <sz val="9"/>
            <color indexed="81"/>
            <rFont val="Tahoma"/>
            <family val="2"/>
          </rPr>
          <t>Polanco Rodrigo:</t>
        </r>
        <r>
          <rPr>
            <sz val="9"/>
            <color indexed="81"/>
            <rFont val="Tahoma"/>
            <family val="2"/>
          </rPr>
          <t xml:space="preserve">
Chapter 14, 
Soft
Preamble 
Hard
Art. 4.2(a)</t>
        </r>
      </text>
    </comment>
    <comment ref="AJ25" authorId="0" shapeId="0">
      <text>
        <r>
          <rPr>
            <b/>
            <sz val="9"/>
            <color rgb="FF000000"/>
            <rFont val="Tahoma"/>
            <family val="2"/>
          </rPr>
          <t>Polanco Rodrigo:</t>
        </r>
        <r>
          <rPr>
            <sz val="9"/>
            <color rgb="FF000000"/>
            <rFont val="Tahoma"/>
            <family val="2"/>
          </rPr>
          <t xml:space="preserve">
</t>
        </r>
        <r>
          <rPr>
            <sz val="9"/>
            <color rgb="FF000000"/>
            <rFont val="Tahoma"/>
            <family val="2"/>
          </rPr>
          <t>Chap. 14, preamble</t>
        </r>
      </text>
    </comment>
    <comment ref="AK25" authorId="0" shapeId="0">
      <text>
        <r>
          <rPr>
            <b/>
            <sz val="9"/>
            <color indexed="81"/>
            <rFont val="Tahoma"/>
            <family val="2"/>
          </rPr>
          <t>Polanco Rodrigo:</t>
        </r>
        <r>
          <rPr>
            <sz val="9"/>
            <color indexed="81"/>
            <rFont val="Tahoma"/>
            <family val="2"/>
          </rPr>
          <t xml:space="preserve">
Chapter 14, Art. 3</t>
        </r>
      </text>
    </comment>
    <comment ref="AN25" authorId="0" shapeId="0">
      <text>
        <r>
          <rPr>
            <b/>
            <sz val="9"/>
            <color indexed="81"/>
            <rFont val="Tahoma"/>
            <family val="2"/>
          </rPr>
          <t>Polanco Rodrigo:</t>
        </r>
        <r>
          <rPr>
            <sz val="9"/>
            <color indexed="81"/>
            <rFont val="Tahoma"/>
            <family val="2"/>
          </rPr>
          <t xml:space="preserve">
Chapter 14, Art. 4.1
</t>
        </r>
      </text>
    </comment>
    <comment ref="AO25" authorId="0" shapeId="0">
      <text>
        <r>
          <rPr>
            <b/>
            <sz val="9"/>
            <color indexed="81"/>
            <rFont val="Tahoma"/>
            <family val="2"/>
          </rPr>
          <t>Polanco Rodrigo:</t>
        </r>
        <r>
          <rPr>
            <sz val="9"/>
            <color indexed="81"/>
            <rFont val="Tahoma"/>
            <family val="2"/>
          </rPr>
          <t xml:space="preserve">
Chapter 14, Art. 4.1
</t>
        </r>
      </text>
    </comment>
    <comment ref="AS25"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Chapter 14, Art. 2
</t>
        </r>
      </text>
    </comment>
    <comment ref="AY25" authorId="0" shapeId="0">
      <text>
        <r>
          <rPr>
            <b/>
            <sz val="9"/>
            <color indexed="81"/>
            <rFont val="Tahoma"/>
            <family val="2"/>
          </rPr>
          <t>Polanco Rodrigo:</t>
        </r>
        <r>
          <rPr>
            <sz val="9"/>
            <color indexed="81"/>
            <rFont val="Tahoma"/>
            <family val="2"/>
          </rPr>
          <t xml:space="preserve">
Chapter 14, Art. 8</t>
        </r>
      </text>
    </comment>
    <comment ref="BC25" authorId="0" shapeId="0">
      <text>
        <r>
          <rPr>
            <b/>
            <sz val="9"/>
            <color indexed="81"/>
            <rFont val="Tahoma"/>
            <family val="2"/>
          </rPr>
          <t>Polanco Rodrigo:</t>
        </r>
        <r>
          <rPr>
            <sz val="9"/>
            <color indexed="81"/>
            <rFont val="Tahoma"/>
            <family val="2"/>
          </rPr>
          <t xml:space="preserve">
Chapter 14, Art. 6
</t>
        </r>
      </text>
    </comment>
    <comment ref="BG25" authorId="0" shapeId="0">
      <text>
        <r>
          <rPr>
            <b/>
            <sz val="9"/>
            <color indexed="81"/>
            <rFont val="Tahoma"/>
            <family val="2"/>
          </rPr>
          <t>Polanco Rodrigo:</t>
        </r>
        <r>
          <rPr>
            <sz val="9"/>
            <color indexed="81"/>
            <rFont val="Tahoma"/>
            <family val="2"/>
          </rPr>
          <t xml:space="preserve">
Chapter 14, Art. 7.1
</t>
        </r>
      </text>
    </comment>
    <comment ref="BH25" authorId="0" shapeId="0">
      <text>
        <r>
          <rPr>
            <b/>
            <sz val="9"/>
            <color indexed="81"/>
            <rFont val="Tahoma"/>
            <family val="2"/>
          </rPr>
          <t>Polanco Rodrigo:</t>
        </r>
        <r>
          <rPr>
            <sz val="9"/>
            <color indexed="81"/>
            <rFont val="Tahoma"/>
            <family val="2"/>
          </rPr>
          <t xml:space="preserve">
Chapter 14, Art. 7.2
</t>
        </r>
      </text>
    </comment>
    <comment ref="BS25" authorId="0" shapeId="0">
      <text>
        <r>
          <rPr>
            <b/>
            <sz val="9"/>
            <color indexed="81"/>
            <rFont val="Tahoma"/>
            <family val="2"/>
          </rPr>
          <t>Polanco Rodrigo:</t>
        </r>
        <r>
          <rPr>
            <sz val="9"/>
            <color indexed="81"/>
            <rFont val="Tahoma"/>
            <family val="2"/>
          </rPr>
          <t xml:space="preserve">
Chapt. 14 Art. 8.3, regarding paperless trading</t>
        </r>
      </text>
    </comment>
    <comment ref="CC25"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Chaptar 14, Art. 2.6
</t>
        </r>
      </text>
    </comment>
    <comment ref="CD25" authorId="0" shapeId="0">
      <text>
        <r>
          <rPr>
            <b/>
            <sz val="9"/>
            <color indexed="81"/>
            <rFont val="Tahoma"/>
            <family val="2"/>
          </rPr>
          <t>Polanco Rodrigo:</t>
        </r>
        <r>
          <rPr>
            <sz val="9"/>
            <color indexed="81"/>
            <rFont val="Tahoma"/>
            <family val="2"/>
          </rPr>
          <t xml:space="preserve">
Chaptar 14, Art. 2.6
</t>
        </r>
      </text>
    </comment>
    <comment ref="CM25" authorId="0" shapeId="0">
      <text>
        <r>
          <rPr>
            <b/>
            <sz val="9"/>
            <color indexed="81"/>
            <rFont val="Tahoma"/>
            <family val="2"/>
          </rPr>
          <t>Polanco Rodrigo:</t>
        </r>
        <r>
          <rPr>
            <sz val="9"/>
            <color indexed="81"/>
            <rFont val="Tahoma"/>
            <family val="2"/>
          </rPr>
          <t xml:space="preserve">
Ch. 7 (financial services)
Art. 4
Neither party shall prevent transfers of information, inclusing data by electronic means, except restrictions to protect personal data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t>
        </r>
      </text>
    </comment>
    <comment ref="CQ25" authorId="3" shapeId="0">
      <text>
        <r>
          <rPr>
            <b/>
            <sz val="9"/>
            <color rgb="FF000000"/>
            <rFont val="Tahoma"/>
            <family val="2"/>
          </rPr>
          <t>Rodrigo Polanco:</t>
        </r>
        <r>
          <rPr>
            <sz val="9"/>
            <color rgb="FF000000"/>
            <rFont val="Tahoma"/>
            <family val="2"/>
          </rPr>
          <t xml:space="preserve">
</t>
        </r>
        <r>
          <rPr>
            <sz val="9"/>
            <color rgb="FF000000"/>
            <rFont val="Tahoma"/>
            <family val="2"/>
          </rPr>
          <t>Ch. 10, Art. 3.3</t>
        </r>
      </text>
    </comment>
    <comment ref="CT25" authorId="0" shapeId="0">
      <text>
        <r>
          <rPr>
            <b/>
            <sz val="9"/>
            <color rgb="FF000000"/>
            <rFont val="Tahoma"/>
            <family val="2"/>
          </rPr>
          <t>Polanco Rodrigo:</t>
        </r>
        <r>
          <rPr>
            <sz val="9"/>
            <color rgb="FF000000"/>
            <rFont val="Tahoma"/>
            <family val="2"/>
          </rPr>
          <t xml:space="preserve">
Ch. 7 (financial services)
Art. 4
Neither party shall prevent transfers of information, inclusing data by electronic means, except restrictions to protect personal data
Appendix 1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t>
        </r>
      </text>
    </comment>
    <comment ref="CV25" authorId="2" shapeId="0">
      <text>
        <r>
          <rPr>
            <b/>
            <sz val="9"/>
            <color rgb="FF000000"/>
            <rFont val="Segoe UI"/>
            <family val="2"/>
          </rPr>
          <t>Schär Rahel:</t>
        </r>
        <r>
          <rPr>
            <sz val="9"/>
            <color rgb="FF000000"/>
            <rFont val="Segoe UI"/>
            <family val="2"/>
          </rPr>
          <t xml:space="preserve">
</t>
        </r>
        <r>
          <rPr>
            <sz val="9"/>
            <color rgb="FF000000"/>
            <rFont val="Segoe UI"/>
            <family val="2"/>
          </rPr>
          <t>Chapt. 13 Art. 2:2 and 3</t>
        </r>
      </text>
    </comment>
    <comment ref="CX25" authorId="2" shapeId="0">
      <text>
        <r>
          <rPr>
            <b/>
            <sz val="9"/>
            <color rgb="FF000000"/>
            <rFont val="Segoe UI"/>
            <family val="2"/>
          </rPr>
          <t>Schär Rahel:</t>
        </r>
        <r>
          <rPr>
            <sz val="9"/>
            <color rgb="FF000000"/>
            <rFont val="Segoe UI"/>
            <family val="2"/>
          </rPr>
          <t xml:space="preserve">
</t>
        </r>
        <r>
          <rPr>
            <sz val="9"/>
            <color rgb="FF000000"/>
            <rFont val="Segoe UI"/>
            <family val="2"/>
          </rPr>
          <t>Chapt. 13 Art. 2:1</t>
        </r>
      </text>
    </comment>
    <comment ref="DG25" authorId="2" shapeId="0">
      <text>
        <r>
          <rPr>
            <b/>
            <sz val="9"/>
            <color rgb="FF000000"/>
            <rFont val="Segoe UI"/>
            <family val="2"/>
          </rPr>
          <t>Schär Rahel:</t>
        </r>
        <r>
          <rPr>
            <sz val="9"/>
            <color rgb="FF000000"/>
            <rFont val="Segoe UI"/>
            <family val="2"/>
          </rPr>
          <t xml:space="preserve">
</t>
        </r>
        <r>
          <rPr>
            <sz val="9"/>
            <color rgb="FF000000"/>
            <rFont val="Segoe UI"/>
            <family val="2"/>
          </rPr>
          <t>Chapt. 13 Art. 7, regarding dispute settlement</t>
        </r>
      </text>
    </comment>
    <comment ref="DO25" authorId="1" shapeId="0">
      <text>
        <r>
          <rPr>
            <b/>
            <sz val="9"/>
            <color rgb="FF000000"/>
            <rFont val="Segoe UI"/>
            <family val="2"/>
          </rPr>
          <t>Rahel Schär:</t>
        </r>
        <r>
          <rPr>
            <sz val="9"/>
            <color rgb="FF000000"/>
            <rFont val="Segoe UI"/>
            <family val="2"/>
          </rPr>
          <t xml:space="preserve">
</t>
        </r>
        <r>
          <rPr>
            <sz val="9"/>
            <color rgb="FF000000"/>
            <rFont val="Segoe UI"/>
            <family val="2"/>
          </rPr>
          <t>Chapt. 13 Art. 3</t>
        </r>
      </text>
    </comment>
    <comment ref="DS25" authorId="0" shapeId="0">
      <text>
        <r>
          <rPr>
            <b/>
            <sz val="9"/>
            <color indexed="81"/>
            <rFont val="Tahoma"/>
            <family val="2"/>
          </rPr>
          <t>Polanco Rodrigo:</t>
        </r>
        <r>
          <rPr>
            <sz val="9"/>
            <color indexed="81"/>
            <rFont val="Tahoma"/>
            <family val="2"/>
          </rPr>
          <t xml:space="preserve">
Ch. 6 Art. 11 (Electronic Procurement)
ARTICLE 11
Electronic Procurement
1. The Parties shall, within the context of their commitment to promote
electronic commerce, seek to provide opportunities for government procurement to be undertaken through electronic means, hereafter referred to as “e-procurement”.
2. Each Party shall work toward a single entry point for the purpose of enabling
suppliers to access information on procurement opportunities in its territory.
3. To facilitate access of suppliers of one Party to e-procurement opportunities of the other Party, the Parties shall, to the extent possible, cooperate to ensure policies and procedures are adopted that:
(a) promote equitable access for all potential suppliers of the other Party;
(b) promote the use of systems that are the most cost-effective for
potential suppliers, where the Parties utilise authentication systems;
(c) provide for the least cost to potential suppliers, where the Parties elect
to procure goods or services through online or reverse auctions;
(d) protect documentation from unauthorised and undetected alteration;
and
(e) provide appropriate levels of security for data on, and passing through,
the procuring entity’s network.
4. Each Party shall, to the extent possible, make procurement opportunities that
are available to the public accessible to suppliers via the Internet or any publicly
available electronic medium. To the extent possible, each Party shall make available
relevant documentation by the same means. </t>
        </r>
      </text>
    </comment>
    <comment ref="DU25" authorId="0" shapeId="0">
      <text>
        <r>
          <rPr>
            <b/>
            <sz val="9"/>
            <color indexed="81"/>
            <rFont val="Tahoma"/>
            <family val="2"/>
          </rPr>
          <t>Polanco Rodrigo:</t>
        </r>
        <r>
          <rPr>
            <sz val="9"/>
            <color indexed="81"/>
            <rFont val="Tahoma"/>
            <family val="2"/>
          </rPr>
          <t xml:space="preserve">
Art. 6.2.
The parties, when appropiate shall endeavour to develop further the use and product coverage of electronic means of data transfer, including health certificates</t>
        </r>
      </text>
    </comment>
    <comment ref="CV26" authorId="2" shapeId="0">
      <text>
        <r>
          <rPr>
            <b/>
            <sz val="9"/>
            <color indexed="81"/>
            <rFont val="Segoe UI"/>
            <family val="2"/>
          </rPr>
          <t>Schär Rahel:</t>
        </r>
        <r>
          <rPr>
            <sz val="9"/>
            <color indexed="81"/>
            <rFont val="Segoe UI"/>
            <family val="2"/>
          </rPr>
          <t xml:space="preserve">
Art. 24:1 with Annex II: 6 and 7</t>
        </r>
      </text>
    </comment>
    <comment ref="CW26" authorId="2" shapeId="0">
      <text>
        <r>
          <rPr>
            <b/>
            <sz val="9"/>
            <color indexed="81"/>
            <rFont val="Segoe UI"/>
            <family val="2"/>
          </rPr>
          <t>Schär Rahel:</t>
        </r>
        <r>
          <rPr>
            <sz val="9"/>
            <color indexed="81"/>
            <rFont val="Segoe UI"/>
            <family val="2"/>
          </rPr>
          <t xml:space="preserve">
Art. 24:1 with Annex II</t>
        </r>
      </text>
    </comment>
    <comment ref="CX26" authorId="2" shapeId="0">
      <text>
        <r>
          <rPr>
            <b/>
            <sz val="9"/>
            <color rgb="FF000000"/>
            <rFont val="Segoe UI"/>
            <family val="2"/>
          </rPr>
          <t>Schär Rahel:</t>
        </r>
        <r>
          <rPr>
            <sz val="9"/>
            <color rgb="FF000000"/>
            <rFont val="Segoe UI"/>
            <family val="2"/>
          </rPr>
          <t xml:space="preserve">
</t>
        </r>
        <r>
          <rPr>
            <sz val="9"/>
            <color rgb="FF000000"/>
            <rFont val="Segoe UI"/>
            <family val="2"/>
          </rPr>
          <t>Art. 24:1 with Annex II: 2</t>
        </r>
      </text>
    </comment>
    <comment ref="DD26" authorId="2" shapeId="0">
      <text>
        <r>
          <rPr>
            <b/>
            <sz val="9"/>
            <color indexed="81"/>
            <rFont val="Segoe UI"/>
            <family val="2"/>
          </rPr>
          <t>Schär Rahel:</t>
        </r>
        <r>
          <rPr>
            <sz val="9"/>
            <color indexed="81"/>
            <rFont val="Segoe UI"/>
            <family val="2"/>
          </rPr>
          <t xml:space="preserve">
Art. 24:2</t>
        </r>
      </text>
    </comment>
    <comment ref="CW27" authorId="1" shapeId="0">
      <text>
        <r>
          <rPr>
            <b/>
            <sz val="9"/>
            <color indexed="81"/>
            <rFont val="Segoe UI"/>
            <family val="2"/>
          </rPr>
          <t>Rahel Schär:</t>
        </r>
        <r>
          <rPr>
            <sz val="9"/>
            <color indexed="81"/>
            <rFont val="Segoe UI"/>
            <family val="2"/>
          </rPr>
          <t xml:space="preserve">
Art. 27:1 with Annex IV</t>
        </r>
      </text>
    </comment>
    <comment ref="CX27" authorId="2" shapeId="0">
      <text>
        <r>
          <rPr>
            <b/>
            <sz val="9"/>
            <color indexed="81"/>
            <rFont val="Segoe UI"/>
            <family val="2"/>
          </rPr>
          <t>Schär Rahel:</t>
        </r>
        <r>
          <rPr>
            <sz val="9"/>
            <color indexed="81"/>
            <rFont val="Segoe UI"/>
            <family val="2"/>
          </rPr>
          <t xml:space="preserve">
Art. 27:1 with Annex IV</t>
        </r>
      </text>
    </comment>
    <comment ref="DD27" authorId="2" shapeId="0">
      <text>
        <r>
          <rPr>
            <b/>
            <sz val="9"/>
            <color indexed="81"/>
            <rFont val="Segoe UI"/>
            <family val="2"/>
          </rPr>
          <t>Schär Rahel:</t>
        </r>
        <r>
          <rPr>
            <sz val="9"/>
            <color indexed="81"/>
            <rFont val="Segoe UI"/>
            <family val="2"/>
          </rPr>
          <t xml:space="preserve">
Art. 27:2</t>
        </r>
      </text>
    </comment>
    <comment ref="CV28" authorId="1" shapeId="0">
      <text>
        <r>
          <rPr>
            <b/>
            <sz val="9"/>
            <color rgb="FF000000"/>
            <rFont val="Segoe UI"/>
            <family val="2"/>
          </rPr>
          <t>Rahel Schär:</t>
        </r>
        <r>
          <rPr>
            <sz val="9"/>
            <color rgb="FF000000"/>
            <rFont val="Segoe UI"/>
            <family val="2"/>
          </rPr>
          <t xml:space="preserve">
</t>
        </r>
        <r>
          <rPr>
            <sz val="9"/>
            <color rgb="FF000000"/>
            <rFont val="Segoe UI"/>
            <family val="2"/>
          </rPr>
          <t>Art. 24 thogether with Annex 4</t>
        </r>
      </text>
    </comment>
    <comment ref="DC28" authorId="2" shapeId="0">
      <text>
        <r>
          <rPr>
            <b/>
            <sz val="9"/>
            <color rgb="FF000000"/>
            <rFont val="Segoe UI"/>
            <family val="2"/>
          </rPr>
          <t>Schär Rahel:</t>
        </r>
        <r>
          <rPr>
            <sz val="9"/>
            <color rgb="FF000000"/>
            <rFont val="Segoe UI"/>
            <family val="2"/>
          </rPr>
          <t xml:space="preserve">
</t>
        </r>
        <r>
          <rPr>
            <sz val="9"/>
            <color rgb="FF000000"/>
            <rFont val="Segoe UI"/>
            <family val="2"/>
          </rPr>
          <t>Art. 24:2</t>
        </r>
      </text>
    </comment>
    <comment ref="AA29" authorId="0" shapeId="0">
      <text>
        <r>
          <rPr>
            <b/>
            <sz val="9"/>
            <color indexed="81"/>
            <rFont val="Tahoma"/>
            <family val="2"/>
          </rPr>
          <t>Polanco Rodrigo:</t>
        </r>
        <r>
          <rPr>
            <sz val="9"/>
            <color indexed="81"/>
            <rFont val="Tahoma"/>
            <family val="2"/>
          </rPr>
          <t xml:space="preserve">
Art. 14.3:3</t>
        </r>
      </text>
    </comment>
    <comment ref="AB29" authorId="0" shapeId="0">
      <text>
        <r>
          <rPr>
            <b/>
            <sz val="9"/>
            <color indexed="81"/>
            <rFont val="Tahoma"/>
            <family val="2"/>
          </rPr>
          <t>Polanco Rodrigo:</t>
        </r>
        <r>
          <rPr>
            <sz val="9"/>
            <color indexed="81"/>
            <rFont val="Tahoma"/>
            <family val="2"/>
          </rPr>
          <t xml:space="preserve">
Art. 14.3:4</t>
        </r>
      </text>
    </comment>
    <comment ref="AE29" authorId="0" shapeId="0">
      <text>
        <r>
          <rPr>
            <b/>
            <sz val="9"/>
            <color indexed="81"/>
            <rFont val="Tahoma"/>
            <family val="2"/>
          </rPr>
          <t>Polanco Rodrigo:</t>
        </r>
        <r>
          <rPr>
            <sz val="9"/>
            <color indexed="81"/>
            <rFont val="Tahoma"/>
            <family val="2"/>
          </rPr>
          <t xml:space="preserve">
Art. 14.2</t>
        </r>
      </text>
    </comment>
    <comment ref="AF29" authorId="0" shapeId="0">
      <text>
        <r>
          <rPr>
            <b/>
            <sz val="9"/>
            <color indexed="81"/>
            <rFont val="Tahoma"/>
            <family val="2"/>
          </rPr>
          <t>Polanco Rodrigo:</t>
        </r>
        <r>
          <rPr>
            <sz val="9"/>
            <color indexed="81"/>
            <rFont val="Tahoma"/>
            <family val="2"/>
          </rPr>
          <t xml:space="preserve">
Market access: 
Art. 8.5, Annex 10 B (telecommunications); 
Art. 10.4, Annexes 10 B and C (financial institutions)
National treatment:
Art. 8.3, Annex 10 B (telecommunications); 
Art. 10.2 and Annex 10 B (financial institutions) </t>
        </r>
      </text>
    </comment>
    <comment ref="AG29" authorId="0" shapeId="0">
      <text>
        <r>
          <rPr>
            <b/>
            <sz val="9"/>
            <color indexed="81"/>
            <rFont val="Tahoma"/>
            <family val="2"/>
          </rPr>
          <t>Polanco Rodrigo:</t>
        </r>
        <r>
          <rPr>
            <sz val="9"/>
            <color indexed="81"/>
            <rFont val="Tahoma"/>
            <family val="2"/>
          </rPr>
          <t xml:space="preserve">
Market access: 
Art. 8.5, Annex 10 B (telecommunications); 
National treatment:
Art. 8.3, Annex 10 B (telecommunications); 
</t>
        </r>
      </text>
    </comment>
    <comment ref="AH29" authorId="0" shapeId="0">
      <text>
        <r>
          <rPr>
            <b/>
            <sz val="9"/>
            <color indexed="81"/>
            <rFont val="Tahoma"/>
            <family val="2"/>
          </rPr>
          <t>Polanco Rodrigo:</t>
        </r>
        <r>
          <rPr>
            <sz val="9"/>
            <color indexed="81"/>
            <rFont val="Tahoma"/>
            <family val="2"/>
          </rPr>
          <t xml:space="preserve">
Market access: 
Art. 10.4, Annexes 10 B and C (financial institutions)
National treatment:
Art. 10.2 and Annex 10 B (financial institutions) </t>
        </r>
      </text>
    </comment>
    <comment ref="AI29" authorId="0" shapeId="0">
      <text>
        <r>
          <rPr>
            <b/>
            <sz val="9"/>
            <color indexed="81"/>
            <rFont val="Tahoma"/>
            <family val="2"/>
          </rPr>
          <t>Polanco Rodrigo:</t>
        </r>
        <r>
          <rPr>
            <sz val="9"/>
            <color indexed="81"/>
            <rFont val="Tahoma"/>
            <family val="2"/>
          </rPr>
          <t xml:space="preserve">
Art. 14.1
</t>
        </r>
      </text>
    </comment>
    <comment ref="AJ29" authorId="0" shapeId="0">
      <text>
        <r>
          <rPr>
            <b/>
            <sz val="9"/>
            <color indexed="81"/>
            <rFont val="Tahoma"/>
            <family val="2"/>
          </rPr>
          <t>Polanco Rodrigo:</t>
        </r>
        <r>
          <rPr>
            <sz val="9"/>
            <color indexed="81"/>
            <rFont val="Tahoma"/>
            <family val="2"/>
          </rPr>
          <t xml:space="preserve">
Art. 14.1
</t>
        </r>
      </text>
    </comment>
    <comment ref="AK29" authorId="0" shapeId="0">
      <text>
        <r>
          <rPr>
            <b/>
            <sz val="9"/>
            <color indexed="81"/>
            <rFont val="Tahoma"/>
            <family val="2"/>
          </rPr>
          <t>Polanco Rodrigo:</t>
        </r>
        <r>
          <rPr>
            <sz val="9"/>
            <color indexed="81"/>
            <rFont val="Tahoma"/>
            <family val="2"/>
          </rPr>
          <t xml:space="preserve">
Art. 14.3:1</t>
        </r>
      </text>
    </comment>
    <comment ref="AM29" authorId="0" shapeId="0">
      <text>
        <r>
          <rPr>
            <b/>
            <sz val="9"/>
            <color indexed="81"/>
            <rFont val="Tahoma"/>
            <family val="2"/>
          </rPr>
          <t>Polanco Rodrigo:</t>
        </r>
        <r>
          <rPr>
            <sz val="9"/>
            <color indexed="81"/>
            <rFont val="Tahoma"/>
            <family val="2"/>
          </rPr>
          <t xml:space="preserve">
Chap. 20</t>
        </r>
      </text>
    </comment>
    <comment ref="BE29" authorId="0" shapeId="0">
      <text>
        <r>
          <rPr>
            <b/>
            <sz val="9"/>
            <color rgb="FF000000"/>
            <rFont val="Tahoma"/>
            <family val="2"/>
          </rPr>
          <t>Polanco Rodrigo:</t>
        </r>
        <r>
          <rPr>
            <sz val="9"/>
            <color rgb="FF000000"/>
            <rFont val="Tahoma"/>
            <family val="2"/>
          </rPr>
          <t xml:space="preserve">
Annex 10-D (only for financial services)
1. On request by either Party, the Financial Services Committee shall consider any matter relating to:
(b) the protection of the privacy of individuals in relation to the processing and dissemination of personal data and the protection of confidentiality of individual records and accounts.</t>
        </r>
      </text>
    </comment>
    <comment ref="BI29" authorId="0" shapeId="0">
      <text>
        <r>
          <rPr>
            <b/>
            <sz val="9"/>
            <color indexed="81"/>
            <rFont val="Tahoma"/>
            <family val="2"/>
          </rPr>
          <t>Polanco Rodrigo:</t>
        </r>
        <r>
          <rPr>
            <sz val="9"/>
            <color indexed="81"/>
            <rFont val="Tahoma"/>
            <family val="2"/>
          </rPr>
          <t xml:space="preserve">
Art. 9.2.4 (telecommunications)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t>
        </r>
      </text>
    </comment>
    <comment ref="BX29" authorId="0" shapeId="0">
      <text>
        <r>
          <rPr>
            <b/>
            <sz val="9"/>
            <color indexed="81"/>
            <rFont val="Tahoma"/>
            <family val="2"/>
          </rPr>
          <t>Polanco Rodrigo:</t>
        </r>
        <r>
          <rPr>
            <sz val="9"/>
            <color indexed="81"/>
            <rFont val="Tahoma"/>
            <family val="2"/>
          </rPr>
          <t xml:space="preserve">
Art. 21.1.2, with reference to GATS Art. XIV</t>
        </r>
      </text>
    </comment>
    <comment ref="BZ29" authorId="0" shapeId="0">
      <text>
        <r>
          <rPr>
            <b/>
            <sz val="9"/>
            <color indexed="81"/>
            <rFont val="Tahoma"/>
            <family val="2"/>
          </rPr>
          <t>Polanco Rodrigo:</t>
        </r>
        <r>
          <rPr>
            <sz val="9"/>
            <color indexed="81"/>
            <rFont val="Tahoma"/>
            <family val="2"/>
          </rPr>
          <t xml:space="preserve">
ARTICLE 21.2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A29" authorId="0" shapeId="0">
      <text>
        <r>
          <rPr>
            <b/>
            <sz val="9"/>
            <color indexed="81"/>
            <rFont val="Tahoma"/>
            <family val="2"/>
          </rPr>
          <t>Polanco Rodrigo:</t>
        </r>
        <r>
          <rPr>
            <sz val="9"/>
            <color indexed="81"/>
            <rFont val="Tahoma"/>
            <family val="2"/>
          </rPr>
          <t xml:space="preserve">
Art. 14.3.1, fn 14-1</t>
        </r>
      </text>
    </comment>
    <comment ref="CC29" authorId="0" shapeId="0">
      <text>
        <r>
          <rPr>
            <b/>
            <sz val="9"/>
            <color indexed="81"/>
            <rFont val="Tahoma"/>
            <family val="2"/>
          </rPr>
          <t>Polanco Rodrigo:</t>
        </r>
        <r>
          <rPr>
            <sz val="9"/>
            <color indexed="81"/>
            <rFont val="Tahoma"/>
            <family val="2"/>
          </rPr>
          <t xml:space="preserve">
Art. 14.2, referring to other chapters, Art. 14.3:5, regarding non-discriminatory treatment of digital products, Art. 14.3:6, regarding non-discriminatory treatment of digital products: no application to measures affecting electronic transmission of a series the consumer has no choice over scheduling </t>
        </r>
      </text>
    </comment>
    <comment ref="CF29" authorId="3" shapeId="0">
      <text>
        <r>
          <rPr>
            <b/>
            <sz val="9"/>
            <color rgb="FF000000"/>
            <rFont val="Tahoma"/>
            <family val="2"/>
          </rPr>
          <t>Rodrigo Polanco:</t>
        </r>
        <r>
          <rPr>
            <sz val="9"/>
            <color rgb="FF000000"/>
            <rFont val="Tahoma"/>
            <family val="2"/>
          </rPr>
          <t xml:space="preserve">
</t>
        </r>
        <r>
          <rPr>
            <sz val="9"/>
            <color rgb="FF000000"/>
            <rFont val="Tahoma"/>
            <family val="2"/>
          </rPr>
          <t>Art. 20.1.2(b)</t>
        </r>
      </text>
    </comment>
    <comment ref="CQ29" authorId="0" shapeId="0">
      <text>
        <r>
          <rPr>
            <b/>
            <sz val="9"/>
            <color rgb="FF000000"/>
            <rFont val="Tahoma"/>
            <family val="2"/>
          </rPr>
          <t xml:space="preserve">Polanco Rodrigo:
Art. 9.2.4 (telecommunications)
</t>
        </r>
        <r>
          <rPr>
            <sz val="9"/>
            <color rgb="FF000000"/>
            <rFont val="Tahoma"/>
            <family val="2"/>
          </rPr>
          <t xml:space="preserve">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
        </r>
        <r>
          <rPr>
            <b/>
            <sz val="9"/>
            <color rgb="FF000000"/>
            <rFont val="Tahoma"/>
            <family val="2"/>
          </rPr>
          <t xml:space="preserve">
Art. 9.3</t>
        </r>
        <r>
          <rPr>
            <sz val="9"/>
            <color rgb="FF000000"/>
            <rFont val="Tahoma"/>
            <family val="2"/>
          </rPr>
          <t xml:space="preserve">
Each Party shall ensure that enterprises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Art. 9.16.18
public telecommunications service means any telecommunications service (which a Party may define to include certain facilities used to deliver these telecommunications services) that a Party requires, explicitly or in effect, to be offered to the public generally. Such services may include inter alia, telephone and </t>
        </r>
        <r>
          <rPr>
            <b/>
            <sz val="9"/>
            <color rgb="FF000000"/>
            <rFont val="Tahoma"/>
            <family val="2"/>
          </rPr>
          <t>data transmission</t>
        </r>
        <r>
          <rPr>
            <sz val="9"/>
            <color rgb="FF000000"/>
            <rFont val="Tahoma"/>
            <family val="2"/>
          </rPr>
          <t xml:space="preserve"> typically involving customer-supplied information between two or more points without any end-to-end change in the form or content of the customer’s information;</t>
        </r>
      </text>
    </comment>
    <comment ref="CT29" authorId="0" shapeId="0">
      <text>
        <r>
          <rPr>
            <b/>
            <sz val="9"/>
            <color rgb="FF000000"/>
            <rFont val="Tahoma"/>
            <family val="2"/>
          </rPr>
          <t>Polanco Rodrigo:</t>
        </r>
        <r>
          <rPr>
            <sz val="9"/>
            <color rgb="FF000000"/>
            <rFont val="Tahoma"/>
            <family val="2"/>
          </rPr>
          <t xml:space="preserve">
ARTICLE 10.10 : EXCEPTIONS
1. Notwithstanding any other provision of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 Party shall not be prevented from adopting
or maintaining measures for prudential reasons,10-5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applies to nondiscriminatory measures of general application taken by any public entity in pursuit of monetary and related credit policies or exchange rate policies. This paragraph shall not affect a Party’s
obligations under Article 8.10 (Transfers and Payments), Article15.7 (Transfers), or Article 15.8 (Performance Requirements).
Art.10.20
Financial services include:
(o) Provision and transfer of financial information, and financial data processing and related software by suppliers of other financial services;
Annex 10-A
Banking and other financial services (excluding insurance)
3. For the United States, Article 10.5 applies with respect to the provision and transfer of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Banking and other financial services (excluding insurance)
3. For Singapore, Article 10.5 applies with respect to
(a) financial leasing, provided that access to customer information of banks in Singapore is limited to financial institutions licensed in Singapore;
(b) provision and transfer of financial information;
(c) provision of financial data processing and related software;
Annex 10-D
1. On request by either Party, the Financial Services Committee shall consider any matter
relating to:
(a) the transfer of information in electronic or other form, into and out of a Party's territory, by a financial institution for data processing where such processing is required in the ordinary course of business;
(b) the protection of the privacy of individuals in relation to the processing and dissemination of personal data and the protection of confidentiality of individual records and accounts.
; Singapore-US FTA, Art. 10.7.</t>
        </r>
      </text>
    </comment>
    <comment ref="CV29" authorId="2" shapeId="0">
      <text>
        <r>
          <rPr>
            <b/>
            <sz val="9"/>
            <color indexed="81"/>
            <rFont val="Segoe UI"/>
            <family val="2"/>
          </rPr>
          <t>Schär Rahel:</t>
        </r>
        <r>
          <rPr>
            <sz val="9"/>
            <color indexed="81"/>
            <rFont val="Segoe UI"/>
            <family val="2"/>
          </rPr>
          <t xml:space="preserve">
Art. 16.1:2(iii) and (iv)</t>
        </r>
      </text>
    </comment>
    <comment ref="CW29" authorId="1" shapeId="0">
      <text>
        <r>
          <rPr>
            <b/>
            <sz val="9"/>
            <color indexed="81"/>
            <rFont val="Segoe UI"/>
            <family val="2"/>
          </rPr>
          <t>Rahel Schär:</t>
        </r>
        <r>
          <rPr>
            <sz val="9"/>
            <color indexed="81"/>
            <rFont val="Segoe UI"/>
            <family val="2"/>
          </rPr>
          <t xml:space="preserve">
Art. 16.1:2</t>
        </r>
      </text>
    </comment>
    <comment ref="CY29" authorId="2" shapeId="0">
      <text>
        <r>
          <rPr>
            <b/>
            <sz val="9"/>
            <color indexed="81"/>
            <rFont val="Segoe UI"/>
            <family val="2"/>
          </rPr>
          <t>Schär Rahel:</t>
        </r>
        <r>
          <rPr>
            <sz val="9"/>
            <color indexed="81"/>
            <rFont val="Segoe UI"/>
            <family val="2"/>
          </rPr>
          <t xml:space="preserve">
Art. 16.4:4</t>
        </r>
      </text>
    </comment>
    <comment ref="CZ29" authorId="2" shapeId="0">
      <text>
        <r>
          <rPr>
            <b/>
            <sz val="9"/>
            <color rgb="FF000000"/>
            <rFont val="Segoe UI"/>
            <family val="2"/>
          </rPr>
          <t>Schär Rahel:</t>
        </r>
        <r>
          <rPr>
            <sz val="9"/>
            <color rgb="FF000000"/>
            <rFont val="Segoe UI"/>
            <family val="2"/>
          </rPr>
          <t xml:space="preserve">
</t>
        </r>
        <r>
          <rPr>
            <sz val="9"/>
            <color rgb="FF000000"/>
            <rFont val="Segoe UI"/>
            <family val="2"/>
          </rPr>
          <t>Art. 16.4:2(a) and Art. 16.4:10</t>
        </r>
      </text>
    </comment>
    <comment ref="DB29" authorId="2" shapeId="0">
      <text>
        <r>
          <rPr>
            <b/>
            <sz val="9"/>
            <color indexed="81"/>
            <rFont val="Segoe UI"/>
            <family val="2"/>
          </rPr>
          <t>Schär Rahel:</t>
        </r>
        <r>
          <rPr>
            <sz val="9"/>
            <color indexed="81"/>
            <rFont val="Segoe UI"/>
            <family val="2"/>
          </rPr>
          <t xml:space="preserve">
Art. 16.4:7</t>
        </r>
      </text>
    </comment>
    <comment ref="DC29" authorId="2" shapeId="0">
      <text>
        <r>
          <rPr>
            <b/>
            <sz val="9"/>
            <color indexed="81"/>
            <rFont val="Segoe UI"/>
            <family val="2"/>
          </rPr>
          <t>Schär Rahel:</t>
        </r>
        <r>
          <rPr>
            <sz val="9"/>
            <color indexed="81"/>
            <rFont val="Segoe UI"/>
            <family val="2"/>
          </rPr>
          <t xml:space="preserve">
Art. 16.4:8</t>
        </r>
      </text>
    </comment>
    <comment ref="DE29" authorId="2" shapeId="0">
      <text>
        <r>
          <rPr>
            <b/>
            <sz val="9"/>
            <color indexed="81"/>
            <rFont val="Segoe UI"/>
            <family val="2"/>
          </rPr>
          <t>Schär Rahel:</t>
        </r>
        <r>
          <rPr>
            <sz val="9"/>
            <color indexed="81"/>
            <rFont val="Segoe UI"/>
            <family val="2"/>
          </rPr>
          <t xml:space="preserve">
Art. 16.6</t>
        </r>
      </text>
    </comment>
    <comment ref="DF29" authorId="2" shapeId="0">
      <text>
        <r>
          <rPr>
            <b/>
            <sz val="9"/>
            <color indexed="81"/>
            <rFont val="Segoe UI"/>
            <family val="2"/>
          </rPr>
          <t>Schär Rahel:</t>
        </r>
        <r>
          <rPr>
            <sz val="9"/>
            <color indexed="81"/>
            <rFont val="Segoe UI"/>
            <family val="2"/>
          </rPr>
          <t xml:space="preserve">
Art. 16.4:9</t>
        </r>
      </text>
    </comment>
    <comment ref="DG29" authorId="2" shapeId="0">
      <text>
        <r>
          <rPr>
            <b/>
            <sz val="9"/>
            <color indexed="81"/>
            <rFont val="Segoe UI"/>
            <family val="2"/>
          </rPr>
          <t>Schär Rahel:</t>
        </r>
        <r>
          <rPr>
            <sz val="9"/>
            <color indexed="81"/>
            <rFont val="Segoe UI"/>
            <family val="2"/>
          </rPr>
          <t xml:space="preserve">
Art. 16.3</t>
        </r>
      </text>
    </comment>
    <comment ref="DH29" authorId="2" shapeId="0">
      <text>
        <r>
          <rPr>
            <b/>
            <sz val="9"/>
            <color rgb="FF000000"/>
            <rFont val="Segoe UI"/>
            <family val="2"/>
          </rPr>
          <t>Schär Rahel:</t>
        </r>
        <r>
          <rPr>
            <sz val="9"/>
            <color rgb="FF000000"/>
            <rFont val="Segoe UI"/>
            <family val="2"/>
          </rPr>
          <t xml:space="preserve">
</t>
        </r>
        <r>
          <rPr>
            <sz val="9"/>
            <color rgb="FF000000"/>
            <rFont val="Segoe UI"/>
            <family val="2"/>
          </rPr>
          <t>Art. 16.9:22, limitations on liability for service providers, under Enforcement of IP Rights</t>
        </r>
      </text>
    </comment>
    <comment ref="DI29" authorId="2" shapeId="0">
      <text>
        <r>
          <rPr>
            <b/>
            <sz val="9"/>
            <color rgb="FF000000"/>
            <rFont val="Segoe UI"/>
            <family val="2"/>
          </rPr>
          <t>Schär Rahel:</t>
        </r>
        <r>
          <rPr>
            <sz val="9"/>
            <color rgb="FF000000"/>
            <rFont val="Segoe UI"/>
            <family val="2"/>
          </rPr>
          <t xml:space="preserve">
</t>
        </r>
        <r>
          <rPr>
            <sz val="9"/>
            <color rgb="FF000000"/>
            <rFont val="Segoe UI"/>
            <family val="2"/>
          </rPr>
          <t>Art. 16.9:22, limitations on liability for service providers, under Enforcement of IP Rights</t>
        </r>
      </text>
    </comment>
    <comment ref="DM29" authorId="1" shapeId="0">
      <text>
        <r>
          <rPr>
            <b/>
            <sz val="9"/>
            <color indexed="81"/>
            <rFont val="Segoe UI"/>
            <family val="2"/>
          </rPr>
          <t>Rahel Schär:</t>
        </r>
        <r>
          <rPr>
            <sz val="9"/>
            <color indexed="81"/>
            <rFont val="Segoe UI"/>
            <family val="2"/>
          </rPr>
          <t xml:space="preserve">
Art. 16.4:1</t>
        </r>
      </text>
    </comment>
    <comment ref="DN29" authorId="1" shapeId="0">
      <text>
        <r>
          <rPr>
            <b/>
            <sz val="9"/>
            <color rgb="FF000000"/>
            <rFont val="Segoe UI"/>
            <family val="2"/>
          </rPr>
          <t>Rahel Schär:</t>
        </r>
        <r>
          <rPr>
            <sz val="9"/>
            <color rgb="FF000000"/>
            <rFont val="Segoe UI"/>
            <family val="2"/>
          </rPr>
          <t xml:space="preserve">
</t>
        </r>
        <r>
          <rPr>
            <sz val="9"/>
            <color rgb="FF000000"/>
            <rFont val="Segoe UI"/>
            <family val="2"/>
          </rPr>
          <t>Art. 16.4:2(a)</t>
        </r>
      </text>
    </comment>
    <comment ref="DO29" authorId="1" shapeId="0">
      <text>
        <r>
          <rPr>
            <b/>
            <sz val="9"/>
            <color indexed="81"/>
            <rFont val="Segoe UI"/>
            <family val="2"/>
          </rPr>
          <t>Rahel Schär:</t>
        </r>
        <r>
          <rPr>
            <sz val="9"/>
            <color indexed="81"/>
            <rFont val="Segoe UI"/>
            <family val="2"/>
          </rPr>
          <t xml:space="preserve">
Art. 16.4:1</t>
        </r>
      </text>
    </comment>
    <comment ref="DS29" authorId="0" shapeId="0">
      <text>
        <r>
          <rPr>
            <b/>
            <sz val="9"/>
            <color indexed="81"/>
            <rFont val="Tahoma"/>
            <family val="2"/>
          </rPr>
          <t>Polanco Rodrigo:</t>
        </r>
        <r>
          <rPr>
            <sz val="9"/>
            <color indexed="81"/>
            <rFont val="Tahoma"/>
            <family val="2"/>
          </rPr>
          <t xml:space="preserve">
Art. 13.2.6, includes procurement of digital products</t>
        </r>
      </text>
    </comment>
    <comment ref="DV29" authorId="0" shapeId="0">
      <text>
        <r>
          <rPr>
            <b/>
            <sz val="9"/>
            <color indexed="81"/>
            <rFont val="Tahoma"/>
            <family val="2"/>
          </rPr>
          <t>Polanco Rodrigo:</t>
        </r>
        <r>
          <rPr>
            <sz val="9"/>
            <color indexed="81"/>
            <rFont val="Tahoma"/>
            <family val="2"/>
          </rPr>
          <t xml:space="preserve">
Art. 21.1.2, with reference to GATS Art. XIV</t>
        </r>
      </text>
    </comment>
    <comment ref="AA30" authorId="0" shapeId="0">
      <text>
        <r>
          <rPr>
            <b/>
            <sz val="9"/>
            <color indexed="81"/>
            <rFont val="Tahoma"/>
            <family val="2"/>
          </rPr>
          <t>Polanco Rodrigo:</t>
        </r>
        <r>
          <rPr>
            <sz val="9"/>
            <color indexed="81"/>
            <rFont val="Tahoma"/>
            <family val="2"/>
          </rPr>
          <t xml:space="preserve">
Art. 15.4.1</t>
        </r>
      </text>
    </comment>
    <comment ref="AB30" authorId="0" shapeId="0">
      <text>
        <r>
          <rPr>
            <b/>
            <sz val="9"/>
            <color indexed="81"/>
            <rFont val="Tahoma"/>
            <family val="2"/>
          </rPr>
          <t>Polanco Rodrigo:</t>
        </r>
        <r>
          <rPr>
            <sz val="9"/>
            <color indexed="81"/>
            <rFont val="Tahoma"/>
            <family val="2"/>
          </rPr>
          <t xml:space="preserve">
Art. 15.4.2</t>
        </r>
      </text>
    </comment>
    <comment ref="AE30" authorId="0" shapeId="0">
      <text>
        <r>
          <rPr>
            <b/>
            <sz val="9"/>
            <color indexed="81"/>
            <rFont val="Tahoma"/>
            <family val="2"/>
          </rPr>
          <t>Polanco Rodrigo:</t>
        </r>
        <r>
          <rPr>
            <sz val="9"/>
            <color indexed="81"/>
            <rFont val="Tahoma"/>
            <family val="2"/>
          </rPr>
          <t xml:space="preserve">
Art. 15.2
</t>
        </r>
      </text>
    </comment>
    <comment ref="AF30" authorId="0" shapeId="0">
      <text>
        <r>
          <rPr>
            <b/>
            <sz val="9"/>
            <color indexed="81"/>
            <rFont val="Tahoma"/>
            <family val="2"/>
          </rPr>
          <t>Polanco Rodrigo:</t>
        </r>
        <r>
          <rPr>
            <sz val="9"/>
            <color indexed="81"/>
            <rFont val="Tahoma"/>
            <family val="2"/>
          </rPr>
          <t xml:space="preserve">
Computer and Related Services
Art. 11.2 (National Treatment), Art. 11.4 (Market Access) and Annex II-CH-15
</t>
        </r>
      </text>
    </comment>
    <comment ref="AG30" authorId="0" shapeId="0">
      <text>
        <r>
          <rPr>
            <b/>
            <sz val="9"/>
            <color indexed="81"/>
            <rFont val="Tahoma"/>
            <family val="2"/>
          </rPr>
          <t>Polanco Rodrigo:</t>
        </r>
        <r>
          <rPr>
            <sz val="9"/>
            <color indexed="81"/>
            <rFont val="Tahoma"/>
            <family val="2"/>
          </rPr>
          <t xml:space="preserve">
Telecommunications
Art. 11.2 (national treatment), Art. 11.4 (market access) and Annex I-CH-3
</t>
        </r>
      </text>
    </comment>
    <comment ref="AH30" authorId="0" shapeId="0">
      <text>
        <r>
          <rPr>
            <b/>
            <sz val="9"/>
            <color indexed="81"/>
            <rFont val="Tahoma"/>
            <family val="2"/>
          </rPr>
          <t>Polanco Rodrigo:</t>
        </r>
        <r>
          <rPr>
            <sz val="9"/>
            <color indexed="81"/>
            <rFont val="Tahoma"/>
            <family val="2"/>
          </rPr>
          <t xml:space="preserve">
Financial Services
Art. 12.2 (national treatment), Art. 12.4 (market access) and Annex 12.5 and 12.9</t>
        </r>
      </text>
    </comment>
    <comment ref="AI30" authorId="0" shapeId="0">
      <text>
        <r>
          <rPr>
            <b/>
            <sz val="9"/>
            <color indexed="81"/>
            <rFont val="Tahoma"/>
            <family val="2"/>
          </rPr>
          <t>Polanco Rodrigo:</t>
        </r>
        <r>
          <rPr>
            <sz val="9"/>
            <color indexed="81"/>
            <rFont val="Tahoma"/>
            <family val="2"/>
          </rPr>
          <t xml:space="preserve">
Art. 15.1</t>
        </r>
      </text>
    </comment>
    <comment ref="AK30" authorId="0" shapeId="0">
      <text>
        <r>
          <rPr>
            <b/>
            <sz val="9"/>
            <color indexed="81"/>
            <rFont val="Tahoma"/>
            <family val="2"/>
          </rPr>
          <t>Polanco Rodrigo:</t>
        </r>
        <r>
          <rPr>
            <sz val="9"/>
            <color indexed="81"/>
            <rFont val="Tahoma"/>
            <family val="2"/>
          </rPr>
          <t xml:space="preserve">
Art. 15.3</t>
        </r>
      </text>
    </comment>
    <comment ref="AM30" authorId="0" shapeId="0">
      <text>
        <r>
          <rPr>
            <b/>
            <sz val="9"/>
            <color indexed="81"/>
            <rFont val="Tahoma"/>
            <family val="2"/>
          </rPr>
          <t>Polanco Rodrigo:</t>
        </r>
        <r>
          <rPr>
            <sz val="9"/>
            <color indexed="81"/>
            <rFont val="Tahoma"/>
            <family val="2"/>
          </rPr>
          <t xml:space="preserve">
Chapt. 22</t>
        </r>
      </text>
    </comment>
    <comment ref="AT30" authorId="0" shapeId="0">
      <text>
        <r>
          <rPr>
            <b/>
            <sz val="9"/>
            <color rgb="FF000000"/>
            <rFont val="Tahoma"/>
            <family val="2"/>
          </rPr>
          <t>Polanco Rodrigo:</t>
        </r>
        <r>
          <rPr>
            <sz val="9"/>
            <color rgb="FF000000"/>
            <rFont val="Tahoma"/>
            <family val="2"/>
          </rPr>
          <t xml:space="preserve">
</t>
        </r>
        <r>
          <rPr>
            <sz val="9"/>
            <color rgb="FF000000"/>
            <rFont val="Tahoma"/>
            <family val="2"/>
          </rPr>
          <t>Art. 15.5(d), cooperation</t>
        </r>
      </text>
    </comment>
    <comment ref="AU30" authorId="0" shapeId="0">
      <text>
        <r>
          <rPr>
            <b/>
            <sz val="9"/>
            <color rgb="FF000000"/>
            <rFont val="Tahoma"/>
            <family val="2"/>
          </rPr>
          <t>Polanco Rodrigo:</t>
        </r>
        <r>
          <rPr>
            <sz val="9"/>
            <color rgb="FF000000"/>
            <rFont val="Tahoma"/>
            <family val="2"/>
          </rPr>
          <t xml:space="preserve">
</t>
        </r>
        <r>
          <rPr>
            <sz val="9"/>
            <color rgb="FF000000"/>
            <rFont val="Tahoma"/>
            <family val="2"/>
          </rPr>
          <t>Art. 15.5(c), cooperation</t>
        </r>
      </text>
    </comment>
    <comment ref="AV30" authorId="0" shapeId="0">
      <text>
        <r>
          <rPr>
            <b/>
            <sz val="9"/>
            <color rgb="FF000000"/>
            <rFont val="Tahoma"/>
            <family val="2"/>
          </rPr>
          <t>Polanco Rodrigo:</t>
        </r>
        <r>
          <rPr>
            <sz val="9"/>
            <color rgb="FF000000"/>
            <rFont val="Tahoma"/>
            <family val="2"/>
          </rPr>
          <t xml:space="preserve">
</t>
        </r>
        <r>
          <rPr>
            <sz val="9"/>
            <color rgb="FF000000"/>
            <rFont val="Tahoma"/>
            <family val="2"/>
          </rPr>
          <t>Art. 15.5(a), cooperation</t>
        </r>
      </text>
    </comment>
    <comment ref="AZ30" authorId="0" shapeId="0">
      <text>
        <r>
          <rPr>
            <b/>
            <sz val="9"/>
            <color rgb="FF000000"/>
            <rFont val="Tahoma"/>
            <family val="2"/>
          </rPr>
          <t>Polanco Rodrigo:</t>
        </r>
        <r>
          <rPr>
            <sz val="9"/>
            <color rgb="FF000000"/>
            <rFont val="Tahoma"/>
            <family val="2"/>
          </rPr>
          <t xml:space="preserve">
</t>
        </r>
        <r>
          <rPr>
            <sz val="9"/>
            <color rgb="FF000000"/>
            <rFont val="Tahoma"/>
            <family val="2"/>
          </rPr>
          <t>Art. 15.5(b), cooperation</t>
        </r>
      </text>
    </comment>
    <comment ref="BA30" authorId="0" shapeId="0">
      <text>
        <r>
          <rPr>
            <b/>
            <sz val="9"/>
            <color rgb="FF000000"/>
            <rFont val="Tahoma"/>
            <family val="2"/>
          </rPr>
          <t>Polanco Rodrigo:</t>
        </r>
        <r>
          <rPr>
            <sz val="9"/>
            <color rgb="FF000000"/>
            <rFont val="Tahoma"/>
            <family val="2"/>
          </rPr>
          <t xml:space="preserve">
</t>
        </r>
        <r>
          <rPr>
            <sz val="9"/>
            <color rgb="FF000000"/>
            <rFont val="Tahoma"/>
            <family val="2"/>
          </rPr>
          <t>Art. 15.5(e), cooperation</t>
        </r>
      </text>
    </comment>
    <comment ref="BC30" authorId="0" shapeId="0">
      <text>
        <r>
          <rPr>
            <b/>
            <sz val="9"/>
            <color indexed="81"/>
            <rFont val="Tahoma"/>
            <family val="2"/>
          </rPr>
          <t>Polanco Rodrigo:</t>
        </r>
        <r>
          <rPr>
            <sz val="9"/>
            <color indexed="81"/>
            <rFont val="Tahoma"/>
            <family val="2"/>
          </rPr>
          <t xml:space="preserve">
Art. 15.5(b), cooperation
</t>
        </r>
      </text>
    </comment>
    <comment ref="BE30"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Soft
</t>
        </r>
        <r>
          <rPr>
            <sz val="9"/>
            <color rgb="FF000000"/>
            <rFont val="Tahoma"/>
            <family val="2"/>
          </rPr>
          <t xml:space="preserve">
</t>
        </r>
        <r>
          <rPr>
            <sz val="9"/>
            <color rgb="FF000000"/>
            <rFont val="Tahoma"/>
            <family val="2"/>
          </rPr>
          <t xml:space="preserve">Art. 15.5(b), cooperation
</t>
        </r>
        <r>
          <rPr>
            <sz val="9"/>
            <color rgb="FF000000"/>
            <rFont val="Tahoma"/>
            <family val="2"/>
          </rPr>
          <t xml:space="preserve">
</t>
        </r>
      </text>
    </comment>
    <comment ref="BG30"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12.5(1)
</t>
        </r>
        <r>
          <rPr>
            <sz val="9"/>
            <color rgb="FF000000"/>
            <rFont val="Tahoma"/>
            <family val="2"/>
          </rPr>
          <t xml:space="preserve">5. For the United States, Article 12.5(1) applies with respect to the provision and transfer of financial information and financial data processing as described in subparagraph (o) of the definition of financial service and advisory and other auxiliary financial services,
</t>
        </r>
        <r>
          <rPr>
            <sz val="9"/>
            <color rgb="FF000000"/>
            <rFont val="Tahoma"/>
            <family val="2"/>
          </rPr>
          <t xml:space="preserve">excluding intermediation, relating to banking and other financial services as described in subparagraph (p) of the definition of financial service.
</t>
        </r>
        <r>
          <rPr>
            <sz val="9"/>
            <color rgb="FF000000"/>
            <rFont val="Tahoma"/>
            <family val="2"/>
          </rPr>
          <t xml:space="preserve">6. For Chile, Article 12.5(1) applies with respect to: 
</t>
        </r>
        <r>
          <rPr>
            <sz val="9"/>
            <color rgb="FF000000"/>
            <rFont val="Tahoma"/>
            <family val="2"/>
          </rPr>
          <t xml:space="preserve">(a) provision and transfer of financial information as described in subparagraph (o) of the definition of financial service.
</t>
        </r>
        <r>
          <rPr>
            <sz val="9"/>
            <color rgb="FF000000"/>
            <rFont val="Tahoma"/>
            <family val="2"/>
          </rPr>
          <t xml:space="preserve">(b) financial data processing as described in subparagraph (o) of the definition of financial service, subject to prior authorization from the relevant regulator, as required.5
</t>
        </r>
        <r>
          <rPr>
            <sz val="9"/>
            <color rgb="FF000000"/>
            <rFont val="Tahoma"/>
            <family val="2"/>
          </rPr>
          <t xml:space="preserve">
</t>
        </r>
        <r>
          <rPr>
            <sz val="9"/>
            <color rgb="FF000000"/>
            <rFont val="Tahoma"/>
            <family val="2"/>
          </rPr>
          <t xml:space="preserve">fn 5 It is understood that where the financial information or financial data processing referred to in subparagraphs
</t>
        </r>
        <r>
          <rPr>
            <sz val="9"/>
            <color rgb="FF000000"/>
            <rFont val="Tahoma"/>
            <family val="2"/>
          </rPr>
          <t xml:space="preserve">(a) and (b) involve personal data, the treatment of such personal data shall be in accordance with Chilean law
</t>
        </r>
        <r>
          <rPr>
            <sz val="9"/>
            <color rgb="FF000000"/>
            <rFont val="Tahoma"/>
            <family val="2"/>
          </rPr>
          <t>regulating the protection of such data.</t>
        </r>
      </text>
    </comment>
    <comment ref="BI30" authorId="0" shapeId="0">
      <text>
        <r>
          <rPr>
            <b/>
            <sz val="9"/>
            <color rgb="FF000000"/>
            <rFont val="Tahoma"/>
            <family val="2"/>
          </rPr>
          <t>Polanco Rodrigo:</t>
        </r>
        <r>
          <rPr>
            <sz val="9"/>
            <color rgb="FF000000"/>
            <rFont val="Tahoma"/>
            <family val="2"/>
          </rPr>
          <t xml:space="preserve">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BS30" authorId="0" shapeId="0">
      <text>
        <r>
          <rPr>
            <b/>
            <sz val="9"/>
            <color indexed="81"/>
            <rFont val="Tahoma"/>
            <family val="2"/>
          </rPr>
          <t>Polanco Rodrigo:</t>
        </r>
        <r>
          <rPr>
            <sz val="9"/>
            <color indexed="81"/>
            <rFont val="Tahoma"/>
            <family val="2"/>
          </rPr>
          <t xml:space="preserve">
Art. 15.5
Annex 18.5.3
(f) promote the collection and publication of comparable data on labor standards, labor market indicators, and enforcement activity;
Annex 18.5.4
The Labor Cooperation Mechanism may undertake cooperative activities on any labor matter it considers appropriate, such as on:
(f) technical issues and information exchange: programs, methodologies, and experiences regarding productivity improvement; labor statistics, including
comparable data; current ILO issues and activities; consideration and
encouragement of best labor practices; and the effective use of technologies,
including those that are Internet-based; and</t>
        </r>
      </text>
    </comment>
    <comment ref="BT30" authorId="0" shapeId="0">
      <text>
        <r>
          <rPr>
            <b/>
            <sz val="9"/>
            <color indexed="81"/>
            <rFont val="Tahoma"/>
            <family val="2"/>
          </rPr>
          <t>Polanco Rodrigo:</t>
        </r>
        <r>
          <rPr>
            <sz val="9"/>
            <color indexed="81"/>
            <rFont val="Tahoma"/>
            <family val="2"/>
          </rPr>
          <t xml:space="preserve">
Art. 15.5(b), cooperation</t>
        </r>
      </text>
    </comment>
    <comment ref="BX30" authorId="0" shapeId="0">
      <text>
        <r>
          <rPr>
            <b/>
            <sz val="9"/>
            <color indexed="81"/>
            <rFont val="Tahoma"/>
            <family val="2"/>
          </rPr>
          <t>Polanco Rodrigo:</t>
        </r>
        <r>
          <rPr>
            <sz val="9"/>
            <color indexed="81"/>
            <rFont val="Tahoma"/>
            <family val="2"/>
          </rPr>
          <t xml:space="preserve">
Art. 23.1.2, with reference to GATS Art. XIV</t>
        </r>
      </text>
    </comment>
    <comment ref="BZ30" authorId="0" shapeId="0">
      <text>
        <r>
          <rPr>
            <b/>
            <sz val="9"/>
            <color indexed="81"/>
            <rFont val="Tahoma"/>
            <family val="2"/>
          </rPr>
          <t>Polanco Rodrigo:</t>
        </r>
        <r>
          <rPr>
            <sz val="9"/>
            <color indexed="81"/>
            <rFont val="Tahoma"/>
            <family val="2"/>
          </rPr>
          <t xml:space="preserve">
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under the United Nations Charter with respect to
the maintenance or restoration of international peace or security, or the
protection of its own essential security interests.</t>
        </r>
      </text>
    </comment>
    <comment ref="CB30" authorId="4" shapeId="0">
      <text>
        <r>
          <rPr>
            <b/>
            <sz val="10"/>
            <color rgb="FF000000"/>
            <rFont val="Tahoma"/>
            <family val="2"/>
          </rPr>
          <t>Rodrigo Polanco Lazo:</t>
        </r>
        <r>
          <rPr>
            <sz val="10"/>
            <color rgb="FF000000"/>
            <rFont val="Tahoma"/>
            <family val="2"/>
          </rPr>
          <t xml:space="preserve">
</t>
        </r>
        <r>
          <rPr>
            <sz val="10"/>
            <color rgb="FF000000"/>
            <rFont val="Tahoma"/>
            <family val="2"/>
          </rPr>
          <t>Art. 14.4 fn 14-3</t>
        </r>
      </text>
    </comment>
    <comment ref="CC30" authorId="0" shapeId="0">
      <text>
        <r>
          <rPr>
            <b/>
            <sz val="9"/>
            <color indexed="81"/>
            <rFont val="Tahoma"/>
            <family val="2"/>
          </rPr>
          <t>Polanco Rodrigo:</t>
        </r>
        <r>
          <rPr>
            <sz val="9"/>
            <color indexed="81"/>
            <rFont val="Tahoma"/>
            <family val="2"/>
          </rPr>
          <t xml:space="preserve">
Art. 15.1:3, Art. 15.2 both referring to other chapters, Art. 15.4:3 regarding non-discrimination for digital products (referring to Annex 15.4)</t>
        </r>
      </text>
    </comment>
    <comment ref="CM30" authorId="0" shapeId="0">
      <text>
        <r>
          <rPr>
            <b/>
            <sz val="9"/>
            <color indexed="81"/>
            <rFont val="Tahoma"/>
            <family val="2"/>
          </rPr>
          <t>Polanco Rodrigo:</t>
        </r>
        <r>
          <rPr>
            <sz val="9"/>
            <color indexed="81"/>
            <rFont val="Tahoma"/>
            <family val="2"/>
          </rPr>
          <t xml:space="preserve">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t>
        </r>
      </text>
    </comment>
    <comment ref="CQ30" authorId="0" shapeId="0">
      <text>
        <r>
          <rPr>
            <b/>
            <sz val="9"/>
            <color indexed="81"/>
            <rFont val="Tahoma"/>
            <family val="2"/>
          </rPr>
          <t>Polanco Rodrigo:</t>
        </r>
        <r>
          <rPr>
            <sz val="9"/>
            <color indexed="81"/>
            <rFont val="Tahoma"/>
            <family val="2"/>
          </rPr>
          <t xml:space="preserve">
Art.13.2.3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Art. 13.17
public telecommunications service means any telecommunications service which a Party requires, explicitly or in effect, to be offered to the public generally. Such services may include, inter alia, telephone and </t>
        </r>
        <r>
          <rPr>
            <b/>
            <sz val="9"/>
            <color indexed="81"/>
            <rFont val="Tahoma"/>
            <family val="2"/>
          </rPr>
          <t>data transmission</t>
        </r>
        <r>
          <rPr>
            <sz val="9"/>
            <color indexed="81"/>
            <rFont val="Tahoma"/>
            <family val="2"/>
          </rPr>
          <t xml:space="preserve"> typically involving customer-supplied information between two or more points without any end-to-end change in the form or content of the customer’s information, but does not include the offering of information services;</t>
        </r>
      </text>
    </comment>
    <comment ref="CT30" authorId="0" shapeId="0">
      <text>
        <r>
          <rPr>
            <b/>
            <sz val="9"/>
            <color indexed="81"/>
            <rFont val="Tahoma"/>
            <family val="2"/>
          </rPr>
          <t>Polanco Rodrigo:</t>
        </r>
        <r>
          <rPr>
            <sz val="9"/>
            <color indexed="81"/>
            <rFont val="Tahoma"/>
            <family val="2"/>
          </rPr>
          <t xml:space="preserve">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
Chile-US, Art. 12.7.</t>
        </r>
      </text>
    </comment>
    <comment ref="CV30" authorId="2" shapeId="0">
      <text>
        <r>
          <rPr>
            <b/>
            <sz val="9"/>
            <color rgb="FF000000"/>
            <rFont val="Segoe UI"/>
            <family val="2"/>
          </rPr>
          <t>Schär Rahel:</t>
        </r>
        <r>
          <rPr>
            <sz val="9"/>
            <color rgb="FF000000"/>
            <rFont val="Segoe UI"/>
            <family val="2"/>
          </rPr>
          <t xml:space="preserve">
</t>
        </r>
        <r>
          <rPr>
            <sz val="9"/>
            <color rgb="FF000000"/>
            <rFont val="Segoe UI"/>
            <family val="2"/>
          </rPr>
          <t>Art. 17.1:5</t>
        </r>
      </text>
    </comment>
    <comment ref="CW30" authorId="1" shapeId="0">
      <text>
        <r>
          <rPr>
            <b/>
            <sz val="9"/>
            <color indexed="81"/>
            <rFont val="Segoe UI"/>
            <family val="2"/>
          </rPr>
          <t>Rahel Schär:</t>
        </r>
        <r>
          <rPr>
            <sz val="9"/>
            <color indexed="81"/>
            <rFont val="Segoe UI"/>
            <family val="2"/>
          </rPr>
          <t xml:space="preserve">
Art. 17:2-4</t>
        </r>
      </text>
    </comment>
    <comment ref="CX30" authorId="1" shapeId="0">
      <text>
        <r>
          <rPr>
            <b/>
            <sz val="9"/>
            <color rgb="FF000000"/>
            <rFont val="Segoe UI"/>
            <family val="2"/>
          </rPr>
          <t>Rahel Schär:</t>
        </r>
        <r>
          <rPr>
            <sz val="9"/>
            <color rgb="FF000000"/>
            <rFont val="Segoe UI"/>
            <family val="2"/>
          </rPr>
          <t xml:space="preserve">
</t>
        </r>
        <r>
          <rPr>
            <sz val="9"/>
            <color rgb="FF000000"/>
            <rFont val="Segoe UI"/>
            <family val="2"/>
          </rPr>
          <t>Chapt. 17, Preamble and 17.1.5</t>
        </r>
      </text>
    </comment>
    <comment ref="CY30" authorId="2" shapeId="0">
      <text>
        <r>
          <rPr>
            <b/>
            <sz val="9"/>
            <color rgb="FF000000"/>
            <rFont val="Segoe UI"/>
            <family val="2"/>
          </rPr>
          <t>Schär Rahel:</t>
        </r>
        <r>
          <rPr>
            <sz val="9"/>
            <color rgb="FF000000"/>
            <rFont val="Segoe UI"/>
            <family val="2"/>
          </rPr>
          <t xml:space="preserve">
</t>
        </r>
        <r>
          <rPr>
            <sz val="9"/>
            <color rgb="FF000000"/>
            <rFont val="Segoe UI"/>
            <family val="2"/>
          </rPr>
          <t>Art. 17.5:4, Art. 17.6:7</t>
        </r>
      </text>
    </comment>
    <comment ref="CZ30" authorId="2" shapeId="0">
      <text>
        <r>
          <rPr>
            <b/>
            <sz val="9"/>
            <color rgb="FF000000"/>
            <rFont val="Segoe UI"/>
            <family val="2"/>
          </rPr>
          <t>Schär Rahel:</t>
        </r>
        <r>
          <rPr>
            <sz val="9"/>
            <color rgb="FF000000"/>
            <rFont val="Segoe UI"/>
            <family val="2"/>
          </rPr>
          <t xml:space="preserve">
</t>
        </r>
        <r>
          <rPr>
            <sz val="9"/>
            <color rgb="FF000000"/>
            <rFont val="Segoe UI"/>
            <family val="2"/>
          </rPr>
          <t>Art. 17.7:3, Art. 17.7:5(d) and (e) for technological protection measures</t>
        </r>
      </text>
    </comment>
    <comment ref="DB30" authorId="2" shapeId="0">
      <text>
        <r>
          <rPr>
            <b/>
            <sz val="9"/>
            <color indexed="81"/>
            <rFont val="Segoe UI"/>
            <family val="2"/>
          </rPr>
          <t>Schär Rahel:</t>
        </r>
        <r>
          <rPr>
            <sz val="9"/>
            <color indexed="81"/>
            <rFont val="Segoe UI"/>
            <family val="2"/>
          </rPr>
          <t xml:space="preserve">
Art. 17.7:5</t>
        </r>
      </text>
    </comment>
    <comment ref="DC30" authorId="2" shapeId="0">
      <text>
        <r>
          <rPr>
            <b/>
            <sz val="9"/>
            <color indexed="81"/>
            <rFont val="Segoe UI"/>
            <family val="2"/>
          </rPr>
          <t>Schär Rahel:</t>
        </r>
        <r>
          <rPr>
            <sz val="9"/>
            <color indexed="81"/>
            <rFont val="Segoe UI"/>
            <family val="2"/>
          </rPr>
          <t xml:space="preserve">
Art. 17.7:6</t>
        </r>
      </text>
    </comment>
    <comment ref="DE30" authorId="2" shapeId="0">
      <text>
        <r>
          <rPr>
            <b/>
            <sz val="9"/>
            <color rgb="FF000000"/>
            <rFont val="Segoe UI"/>
            <family val="2"/>
          </rPr>
          <t>Schär Rahel:</t>
        </r>
        <r>
          <rPr>
            <sz val="9"/>
            <color rgb="FF000000"/>
            <rFont val="Segoe UI"/>
            <family val="2"/>
          </rPr>
          <t xml:space="preserve">
</t>
        </r>
        <r>
          <rPr>
            <sz val="9"/>
            <color rgb="FF000000"/>
            <rFont val="Segoe UI"/>
            <family val="2"/>
          </rPr>
          <t>Art. 17.8</t>
        </r>
      </text>
    </comment>
    <comment ref="DF30" authorId="2" shapeId="0">
      <text>
        <r>
          <rPr>
            <b/>
            <sz val="9"/>
            <color rgb="FF000000"/>
            <rFont val="Segoe UI"/>
            <family val="2"/>
          </rPr>
          <t>Schär Rahel:</t>
        </r>
        <r>
          <rPr>
            <sz val="9"/>
            <color rgb="FF000000"/>
            <rFont val="Segoe UI"/>
            <family val="2"/>
          </rPr>
          <t xml:space="preserve">
</t>
        </r>
        <r>
          <rPr>
            <sz val="9"/>
            <color rgb="FF000000"/>
            <rFont val="Segoe UI"/>
            <family val="2"/>
          </rPr>
          <t>Art. 17.7:4</t>
        </r>
      </text>
    </comment>
    <comment ref="DG30" authorId="2" shapeId="0">
      <text>
        <r>
          <rPr>
            <b/>
            <sz val="9"/>
            <color indexed="81"/>
            <rFont val="Segoe UI"/>
            <family val="2"/>
          </rPr>
          <t>Schär Rahel:</t>
        </r>
        <r>
          <rPr>
            <sz val="9"/>
            <color indexed="81"/>
            <rFont val="Segoe UI"/>
            <family val="2"/>
          </rPr>
          <t xml:space="preserve">
Art. 17.3</t>
        </r>
      </text>
    </comment>
    <comment ref="DH30" authorId="2" shapeId="0">
      <text>
        <r>
          <rPr>
            <b/>
            <sz val="9"/>
            <color indexed="81"/>
            <rFont val="Segoe UI"/>
            <family val="2"/>
          </rPr>
          <t>Schär Rahel:</t>
        </r>
        <r>
          <rPr>
            <sz val="9"/>
            <color indexed="81"/>
            <rFont val="Segoe UI"/>
            <family val="2"/>
          </rPr>
          <t xml:space="preserve">
Art. 17.11:23, limitations on liability for internet service providers</t>
        </r>
      </text>
    </comment>
    <comment ref="DI30" authorId="2" shapeId="0">
      <text>
        <r>
          <rPr>
            <b/>
            <sz val="9"/>
            <color indexed="81"/>
            <rFont val="Segoe UI"/>
            <family val="2"/>
          </rPr>
          <t>Schär Rahel:</t>
        </r>
        <r>
          <rPr>
            <sz val="9"/>
            <color indexed="81"/>
            <rFont val="Segoe UI"/>
            <family val="2"/>
          </rPr>
          <t xml:space="preserve">
Art. 17.11:23, limitations on liability for internet service providers</t>
        </r>
      </text>
    </comment>
    <comment ref="DM30" authorId="1" shapeId="0">
      <text>
        <r>
          <rPr>
            <b/>
            <sz val="9"/>
            <color rgb="FF000000"/>
            <rFont val="Segoe UI"/>
            <family val="2"/>
          </rPr>
          <t>Rahel Schär:</t>
        </r>
        <r>
          <rPr>
            <sz val="9"/>
            <color rgb="FF000000"/>
            <rFont val="Segoe UI"/>
            <family val="2"/>
          </rPr>
          <t xml:space="preserve">
</t>
        </r>
        <r>
          <rPr>
            <sz val="9"/>
            <color rgb="FF000000"/>
            <rFont val="Segoe UI"/>
            <family val="2"/>
          </rPr>
          <t>Art. 17.5:1</t>
        </r>
      </text>
    </comment>
    <comment ref="DN30" authorId="1" shapeId="0">
      <text>
        <r>
          <rPr>
            <b/>
            <sz val="9"/>
            <color rgb="FF000000"/>
            <rFont val="Segoe UI"/>
            <family val="2"/>
          </rPr>
          <t>Rahel Schär:</t>
        </r>
        <r>
          <rPr>
            <sz val="9"/>
            <color rgb="FF000000"/>
            <rFont val="Segoe UI"/>
            <family val="2"/>
          </rPr>
          <t xml:space="preserve">
</t>
        </r>
        <r>
          <rPr>
            <sz val="9"/>
            <color rgb="FF000000"/>
            <rFont val="Segoe UI"/>
            <family val="2"/>
          </rPr>
          <t>Art. 17.5:2 and 17.6:4(c) for related rights</t>
        </r>
      </text>
    </comment>
    <comment ref="DO30" authorId="1" shapeId="0">
      <text>
        <r>
          <rPr>
            <b/>
            <sz val="9"/>
            <color rgb="FF000000"/>
            <rFont val="Segoe UI"/>
            <family val="2"/>
          </rPr>
          <t>Rahel Schär:</t>
        </r>
        <r>
          <rPr>
            <sz val="9"/>
            <color rgb="FF000000"/>
            <rFont val="Segoe UI"/>
            <family val="2"/>
          </rPr>
          <t xml:space="preserve">
</t>
        </r>
        <r>
          <rPr>
            <sz val="9"/>
            <color rgb="FF000000"/>
            <rFont val="Segoe UI"/>
            <family val="2"/>
          </rPr>
          <t>Art. 17.5:1</t>
        </r>
      </text>
    </comment>
    <comment ref="DS30"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9.17
</t>
        </r>
      </text>
    </comment>
    <comment ref="DU30" authorId="0" shapeId="0">
      <text>
        <r>
          <rPr>
            <b/>
            <sz val="9"/>
            <color indexed="81"/>
            <rFont val="Tahoma"/>
            <family val="2"/>
          </rPr>
          <t>Polanco Rodrigo:</t>
        </r>
        <r>
          <rPr>
            <sz val="9"/>
            <color indexed="81"/>
            <rFont val="Tahoma"/>
            <family val="2"/>
          </rPr>
          <t xml:space="preserve">
Art. 3.12.3
Each Party shall make available through the Internet or a comparable computerbased
telecommunications network a current list of the fees and charges it imposes in
connection with importation or exportation.
Art. 5.1.1.
Each Party shall publish its customs laws, regulations, and administrative procedures
on the Internet or a comparable computer-based telecommunications network.</t>
        </r>
      </text>
    </comment>
    <comment ref="DV30" authorId="0" shapeId="0">
      <text>
        <r>
          <rPr>
            <b/>
            <sz val="9"/>
            <color indexed="81"/>
            <rFont val="Tahoma"/>
            <family val="2"/>
          </rPr>
          <t>Polanco Rodrigo:</t>
        </r>
        <r>
          <rPr>
            <sz val="9"/>
            <color indexed="81"/>
            <rFont val="Tahoma"/>
            <family val="2"/>
          </rPr>
          <t xml:space="preserve">
Art. 23.1.2, with reference to GATS Art. XIV</t>
        </r>
      </text>
    </comment>
    <comment ref="AG31" authorId="0" shapeId="0">
      <text>
        <r>
          <rPr>
            <b/>
            <sz val="9"/>
            <color indexed="81"/>
            <rFont val="Tahoma"/>
            <family val="2"/>
          </rPr>
          <t xml:space="preserve">Polanco Rodrigo
</t>
        </r>
        <r>
          <rPr>
            <sz val="9"/>
            <color indexed="81"/>
            <rFont val="Tahoma"/>
            <family val="2"/>
          </rPr>
          <t xml:space="preserve">Telecomunnications
Art. 11 (market access) and Table 1, Art. 2.C
</t>
        </r>
      </text>
    </comment>
    <comment ref="AH31" authorId="0" shapeId="0">
      <text>
        <r>
          <rPr>
            <b/>
            <sz val="9"/>
            <color rgb="FF000000"/>
            <rFont val="Tahoma"/>
            <family val="2"/>
          </rPr>
          <t xml:space="preserve">Polanco Rodrigo
</t>
        </r>
        <r>
          <rPr>
            <sz val="9"/>
            <color rgb="FF000000"/>
            <rFont val="Tahoma"/>
            <family val="2"/>
          </rPr>
          <t xml:space="preserve">Financial Services
</t>
        </r>
        <r>
          <rPr>
            <sz val="9"/>
            <color rgb="FF000000"/>
            <rFont val="Tahoma"/>
            <family val="2"/>
          </rPr>
          <t>Art. 11 (market access) and Table 1, Art. 2.D</t>
        </r>
      </text>
    </comment>
    <comment ref="AU3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Annex 6 Trade and Investment Facilitation
</t>
        </r>
        <r>
          <rPr>
            <sz val="9"/>
            <color rgb="FF000000"/>
            <rFont val="Tahoma"/>
            <family val="2"/>
          </rPr>
          <t xml:space="preserve">
</t>
        </r>
        <r>
          <rPr>
            <sz val="9"/>
            <color rgb="FF000000"/>
            <rFont val="Tahoma"/>
            <family val="2"/>
          </rPr>
          <t xml:space="preserve">6.Electronic Business
</t>
        </r>
        <r>
          <rPr>
            <sz val="9"/>
            <color rgb="FF000000"/>
            <rFont val="Tahoma"/>
            <family val="2"/>
          </rPr>
          <t>The two sides recognize that the application and promotion of electronic business will create more trade and investment opportunities for both sides. They agree to step up exchange and cooperation in the area of electronic business.</t>
        </r>
      </text>
    </comment>
    <comment ref="BS31" authorId="0" shapeId="0">
      <text>
        <r>
          <rPr>
            <b/>
            <sz val="9"/>
            <color rgb="FF000000"/>
            <rFont val="Tahoma"/>
            <family val="2"/>
          </rPr>
          <t>Polanco Rodrigo:</t>
        </r>
        <r>
          <rPr>
            <sz val="9"/>
            <color rgb="FF000000"/>
            <rFont val="Tahoma"/>
            <family val="2"/>
          </rPr>
          <t xml:space="preserve">
</t>
        </r>
        <r>
          <rPr>
            <sz val="9"/>
            <color rgb="FF000000"/>
            <rFont val="Tahoma"/>
            <family val="2"/>
          </rPr>
          <t>Art. 17.1.D</t>
        </r>
      </text>
    </comment>
    <comment ref="CB31" authorId="4" shapeId="0">
      <text>
        <r>
          <rPr>
            <b/>
            <sz val="10"/>
            <color rgb="FF000000"/>
            <rFont val="Tahoma"/>
            <family val="2"/>
          </rPr>
          <t>Rodrigo Polanco Lazo:</t>
        </r>
        <r>
          <rPr>
            <sz val="10"/>
            <color rgb="FF000000"/>
            <rFont val="Tahoma"/>
            <family val="2"/>
          </rPr>
          <t xml:space="preserve">
</t>
        </r>
        <r>
          <rPr>
            <sz val="10"/>
            <color rgb="FF000000"/>
            <rFont val="Tahoma"/>
            <family val="2"/>
          </rPr>
          <t>Art. 15.6 fn 3</t>
        </r>
      </text>
    </comment>
    <comment ref="CF31" authorId="3" shapeId="0">
      <text>
        <r>
          <rPr>
            <b/>
            <sz val="9"/>
            <color indexed="81"/>
            <rFont val="Tahoma"/>
            <family val="2"/>
          </rPr>
          <t>Rodrigo Polanco:</t>
        </r>
        <r>
          <rPr>
            <sz val="9"/>
            <color indexed="81"/>
            <rFont val="Tahoma"/>
            <family val="2"/>
          </rPr>
          <t xml:space="preserve">
Annex 6, Art. 6.1</t>
        </r>
      </text>
    </comment>
    <comment ref="DU31" authorId="0" shapeId="0">
      <text>
        <r>
          <rPr>
            <b/>
            <sz val="9"/>
            <color indexed="81"/>
            <rFont val="Tahoma"/>
            <family val="2"/>
          </rPr>
          <t>Polanco Rodrigo:</t>
        </r>
        <r>
          <rPr>
            <sz val="9"/>
            <color indexed="81"/>
            <rFont val="Tahoma"/>
            <family val="2"/>
          </rPr>
          <t xml:space="preserve">
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Art. 7
The two sides will manage the origin declarations of Hong Kong goods which are entitled to zero tariff under CEPA through interconnection, and will transmit the following information by means of electronic data interchange through a dedicated line
to the Customs General Administration:
(1) From 1 January 2004, the Hong Kong Trade and Industry Department will, within ten
days after the end of each quarter, transmit to the Customs General Administration
production data and information on certificates of origin issued for Hong Kong goods
benefiting from zero tariff in the previous quarter;
(2) After the issue of a certificate of origin by the Hong Kong issuing authorities, the
Hong Kong Trade and Industry Department will immediately transmit basic information
on the certificate of origin, including the certificate number, name of exporter, factory
registration number, port of discharge, Mainland Harmonised System code of the
product, product name, quantity unit and quantity, amount and currency, and the name
of the Hong Kong issuing authority, etc., to the Customs General Administration through
a designated line;
(3) The customs administration at the port of clearance will verify the certificate o f
origin submitted by the importer against the electronic data transmitted by the Hong
Kong Trade and Industry Department. If the information is verified to be in order, an
acknowledgement will be sent to the Hong Kong Trade and Industry Department within
seven days to complete the verification and endorsement process;
(4) Other information which is considered necessary by the two sides.
</t>
        </r>
      </text>
    </comment>
    <comment ref="CW32" authorId="2" shapeId="0">
      <text>
        <r>
          <rPr>
            <b/>
            <sz val="9"/>
            <color indexed="81"/>
            <rFont val="Segoe UI"/>
            <family val="2"/>
          </rPr>
          <t>Schär Rahel:</t>
        </r>
        <r>
          <rPr>
            <sz val="9"/>
            <color indexed="81"/>
            <rFont val="Segoe UI"/>
            <family val="2"/>
          </rPr>
          <t xml:space="preserve">
Art. 28:1 with Annex IV</t>
        </r>
      </text>
    </comment>
    <comment ref="DD32" authorId="2" shapeId="0">
      <text>
        <r>
          <rPr>
            <b/>
            <sz val="9"/>
            <color indexed="81"/>
            <rFont val="Segoe UI"/>
            <family val="2"/>
          </rPr>
          <t>Schär Rahel:</t>
        </r>
        <r>
          <rPr>
            <sz val="9"/>
            <color indexed="81"/>
            <rFont val="Segoe UI"/>
            <family val="2"/>
          </rPr>
          <t xml:space="preserve">
Art. 28:2</t>
        </r>
      </text>
    </comment>
    <comment ref="J33" authorId="0" shapeId="0">
      <text>
        <r>
          <rPr>
            <b/>
            <sz val="9"/>
            <color indexed="81"/>
            <rFont val="Tahoma"/>
            <family val="2"/>
          </rPr>
          <t>Polanco Rodrigo:</t>
        </r>
        <r>
          <rPr>
            <sz val="9"/>
            <color indexed="81"/>
            <rFont val="Tahoma"/>
            <family val="2"/>
          </rPr>
          <t xml:space="preserve">
exact date of entry into force is not clear, only the year https://aric.adb.org/fta/economic-cooperation-organization-trade-agreement</t>
        </r>
      </text>
    </comment>
    <comment ref="DD33" authorId="2" shapeId="0">
      <text>
        <r>
          <rPr>
            <b/>
            <sz val="9"/>
            <color indexed="81"/>
            <rFont val="Segoe UI"/>
            <family val="2"/>
          </rPr>
          <t>Schär Rahel:</t>
        </r>
        <r>
          <rPr>
            <sz val="9"/>
            <color indexed="81"/>
            <rFont val="Segoe UI"/>
            <family val="2"/>
          </rPr>
          <t xml:space="preserve">
Art. 19:2</t>
        </r>
      </text>
    </comment>
    <comment ref="CV34" authorId="1" shapeId="0">
      <text>
        <r>
          <rPr>
            <b/>
            <sz val="9"/>
            <color rgb="FF000000"/>
            <rFont val="Segoe UI"/>
            <family val="2"/>
          </rPr>
          <t>Rahel Schär:</t>
        </r>
        <r>
          <rPr>
            <sz val="9"/>
            <color rgb="FF000000"/>
            <rFont val="Segoe UI"/>
            <family val="2"/>
          </rPr>
          <t xml:space="preserve">
</t>
        </r>
        <r>
          <rPr>
            <sz val="9"/>
            <color rgb="FF000000"/>
            <rFont val="Segoe UI"/>
            <family val="2"/>
          </rPr>
          <t>Art. 16.01(f) and (g)</t>
        </r>
      </text>
    </comment>
    <comment ref="CW34" authorId="1" shapeId="0">
      <text>
        <r>
          <rPr>
            <b/>
            <sz val="9"/>
            <color indexed="81"/>
            <rFont val="Segoe UI"/>
            <family val="2"/>
          </rPr>
          <t>Rahel Schär:</t>
        </r>
        <r>
          <rPr>
            <sz val="9"/>
            <color indexed="81"/>
            <rFont val="Segoe UI"/>
            <family val="2"/>
          </rPr>
          <t xml:space="preserve">
Art. 16.01</t>
        </r>
      </text>
    </comment>
    <comment ref="CX34" authorId="1" shapeId="0">
      <text>
        <r>
          <rPr>
            <b/>
            <sz val="9"/>
            <color indexed="81"/>
            <rFont val="Segoe UI"/>
            <family val="2"/>
          </rPr>
          <t>Rahel Schär:</t>
        </r>
        <r>
          <rPr>
            <sz val="9"/>
            <color indexed="81"/>
            <rFont val="Segoe UI"/>
            <family val="2"/>
          </rPr>
          <t xml:space="preserve">
Art. 16.01</t>
        </r>
      </text>
    </comment>
    <comment ref="BS35" authorId="0" shapeId="0">
      <text>
        <r>
          <rPr>
            <b/>
            <sz val="9"/>
            <color rgb="FF000000"/>
            <rFont val="Tahoma"/>
            <family val="2"/>
          </rPr>
          <t>Polanco Rodrigo:</t>
        </r>
        <r>
          <rPr>
            <sz val="9"/>
            <color rgb="FF000000"/>
            <rFont val="Tahoma"/>
            <family val="2"/>
          </rPr>
          <t xml:space="preserve">
</t>
        </r>
        <r>
          <rPr>
            <sz val="9"/>
            <color rgb="FF000000"/>
            <rFont val="Tahoma"/>
            <family val="2"/>
          </rPr>
          <t>Art. 6:1(b)(iv)</t>
        </r>
      </text>
    </comment>
    <comment ref="DD36" authorId="2" shapeId="0">
      <text>
        <r>
          <rPr>
            <b/>
            <sz val="9"/>
            <color indexed="81"/>
            <rFont val="Segoe UI"/>
            <family val="2"/>
          </rPr>
          <t>Schär Rahel:</t>
        </r>
        <r>
          <rPr>
            <sz val="9"/>
            <color indexed="81"/>
            <rFont val="Segoe UI"/>
            <family val="2"/>
          </rPr>
          <t xml:space="preserve">
Art. 26:2</t>
        </r>
      </text>
    </comment>
    <comment ref="AG37" authorId="0" shapeId="0">
      <text>
        <r>
          <rPr>
            <b/>
            <sz val="9"/>
            <color indexed="81"/>
            <rFont val="Tahoma"/>
            <family val="2"/>
          </rPr>
          <t xml:space="preserve">Polanco Rodrigo
</t>
        </r>
        <r>
          <rPr>
            <sz val="9"/>
            <color indexed="81"/>
            <rFont val="Tahoma"/>
            <family val="2"/>
          </rPr>
          <t xml:space="preserve">Telecomunnications
Art. 11 (market access) and Table 1, Art. 2.C
</t>
        </r>
      </text>
    </comment>
    <comment ref="AH37" authorId="0" shapeId="0">
      <text>
        <r>
          <rPr>
            <b/>
            <sz val="9"/>
            <color rgb="FF000000"/>
            <rFont val="Tahoma"/>
            <family val="2"/>
          </rPr>
          <t xml:space="preserve">Polanco Rodrigo
</t>
        </r>
        <r>
          <rPr>
            <sz val="9"/>
            <color rgb="FF000000"/>
            <rFont val="Tahoma"/>
            <family val="2"/>
          </rPr>
          <t xml:space="preserve">Financial Services
</t>
        </r>
        <r>
          <rPr>
            <sz val="9"/>
            <color rgb="FF000000"/>
            <rFont val="Tahoma"/>
            <family val="2"/>
          </rPr>
          <t>Art. 11 (market access) and Table 1, Art. 2.D</t>
        </r>
      </text>
    </comment>
    <comment ref="AU37"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Annex 6 Trade and Investment Facilitation
</t>
        </r>
        <r>
          <rPr>
            <sz val="9"/>
            <color rgb="FF000000"/>
            <rFont val="Tahoma"/>
            <family val="2"/>
          </rPr>
          <t xml:space="preserve">
</t>
        </r>
        <r>
          <rPr>
            <sz val="9"/>
            <color rgb="FF000000"/>
            <rFont val="Tahoma"/>
            <family val="2"/>
          </rPr>
          <t xml:space="preserve">6.Electronic Business
</t>
        </r>
        <r>
          <rPr>
            <sz val="9"/>
            <color rgb="FF000000"/>
            <rFont val="Tahoma"/>
            <family val="2"/>
          </rPr>
          <t>The two sides recognize that the application and promotion of electronic business will create more trade and investment opportunities for both sides. They agree to step up exchange and cooperation in the area of electronic business.</t>
        </r>
      </text>
    </comment>
    <comment ref="BS37" authorId="0" shapeId="0">
      <text>
        <r>
          <rPr>
            <b/>
            <sz val="9"/>
            <color indexed="81"/>
            <rFont val="Tahoma"/>
            <family val="2"/>
          </rPr>
          <t>Polanco Rodrigo:</t>
        </r>
        <r>
          <rPr>
            <sz val="9"/>
            <color indexed="81"/>
            <rFont val="Tahoma"/>
            <family val="2"/>
          </rPr>
          <t xml:space="preserve">
Art. 17.1.4</t>
        </r>
      </text>
    </comment>
    <comment ref="CF37" authorId="3" shapeId="0">
      <text>
        <r>
          <rPr>
            <b/>
            <sz val="9"/>
            <color indexed="81"/>
            <rFont val="Tahoma"/>
            <family val="2"/>
          </rPr>
          <t>Rodrigo Polanco:</t>
        </r>
        <r>
          <rPr>
            <sz val="9"/>
            <color indexed="81"/>
            <rFont val="Tahoma"/>
            <family val="2"/>
          </rPr>
          <t xml:space="preserve">
Annex 6, Art. 6.1</t>
        </r>
      </text>
    </comment>
    <comment ref="DU37" authorId="0" shapeId="0">
      <text>
        <r>
          <rPr>
            <b/>
            <sz val="9"/>
            <color indexed="81"/>
            <rFont val="Tahoma"/>
            <family val="2"/>
          </rPr>
          <t>Polanco Rodrigo:</t>
        </r>
        <r>
          <rPr>
            <sz val="9"/>
            <color indexed="81"/>
            <rFont val="Tahoma"/>
            <family val="2"/>
          </rPr>
          <t xml:space="preserve">
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7. The two sides will verify and administer the origin declarations of Macao
goods which are entitled to zero tariff under the “CEPA” through interconnection, and
will transmit the following information by means of electronic data interchange
through a dedicated line to the Customs General Administration:
(1) From 1 January 2004, the Macao Economic Services will, within ten
days after the end of each quarter, transmit to the Customs General
Administration production data and information on certificates of
origin issued for Macao goods benefiting from zero tariff in the
previous quarter for record purposes;
(2) After the issue of a certificate of origin, the Macao Economic Services
will immediately transmit basic information on the certificate of origin,
including the certificate number, name of exporter, industrial licence
number, port of customs declaration, Mainland Harmonized System
code of the product, product name, quantity unit and quantity, amount
and currency, etc., to the Customs General Administration through a
dedicated line;
(3) The customs administration at the port of clearance will verify the
certificate of origin submitted by the importer against the electronic
data transmitted by the Macao Economic Services. If the information
is verified to be in order, the verification and endorsement process
should be completed within 7 days and the Macao Economic Services
should be informed of the completion;
(4) Other information, which is considered necessary by the two sides.</t>
        </r>
      </text>
    </comment>
    <comment ref="CW38" authorId="2" shapeId="0">
      <text>
        <r>
          <rPr>
            <b/>
            <sz val="9"/>
            <color indexed="81"/>
            <rFont val="Segoe UI"/>
            <family val="2"/>
          </rPr>
          <t>Schär Rahel:</t>
        </r>
        <r>
          <rPr>
            <sz val="9"/>
            <color indexed="81"/>
            <rFont val="Segoe UI"/>
            <family val="2"/>
          </rPr>
          <t xml:space="preserve">
Art. 30:1 and Annex V</t>
        </r>
      </text>
    </comment>
    <comment ref="CX38" authorId="2" shapeId="0">
      <text>
        <r>
          <rPr>
            <b/>
            <sz val="9"/>
            <color indexed="81"/>
            <rFont val="Segoe UI"/>
            <family val="2"/>
          </rPr>
          <t>Schär Rahel:</t>
        </r>
        <r>
          <rPr>
            <sz val="9"/>
            <color indexed="81"/>
            <rFont val="Segoe UI"/>
            <family val="2"/>
          </rPr>
          <t xml:space="preserve">
Art. 30:1 with Annex V</t>
        </r>
      </text>
    </comment>
    <comment ref="DD38" authorId="2" shapeId="0">
      <text>
        <r>
          <rPr>
            <b/>
            <sz val="9"/>
            <color indexed="81"/>
            <rFont val="Segoe UI"/>
            <family val="2"/>
          </rPr>
          <t>Schär Rahel:</t>
        </r>
        <r>
          <rPr>
            <sz val="9"/>
            <color indexed="81"/>
            <rFont val="Segoe UI"/>
            <family val="2"/>
          </rPr>
          <t xml:space="preserve">
Art. 30:2</t>
        </r>
      </text>
    </comment>
    <comment ref="CW39" authorId="1" shapeId="0">
      <text>
        <r>
          <rPr>
            <b/>
            <sz val="9"/>
            <color indexed="81"/>
            <rFont val="Segoe UI"/>
            <family val="2"/>
          </rPr>
          <t>Rahel Schär:</t>
        </r>
        <r>
          <rPr>
            <sz val="9"/>
            <color indexed="81"/>
            <rFont val="Segoe UI"/>
            <family val="2"/>
          </rPr>
          <t xml:space="preserve">
Art. 25:1 and Annex V</t>
        </r>
      </text>
    </comment>
    <comment ref="CX39" authorId="2" shapeId="0">
      <text>
        <r>
          <rPr>
            <b/>
            <sz val="9"/>
            <color indexed="81"/>
            <rFont val="Segoe UI"/>
            <family val="2"/>
          </rPr>
          <t>Schär Rahel:</t>
        </r>
        <r>
          <rPr>
            <sz val="9"/>
            <color indexed="81"/>
            <rFont val="Segoe UI"/>
            <family val="2"/>
          </rPr>
          <t xml:space="preserve">
Art. 25:1 </t>
        </r>
      </text>
    </comment>
    <comment ref="DD39" authorId="2" shapeId="0">
      <text>
        <r>
          <rPr>
            <b/>
            <sz val="9"/>
            <color indexed="81"/>
            <rFont val="Segoe UI"/>
            <family val="2"/>
          </rPr>
          <t>Schär Rahel:</t>
        </r>
        <r>
          <rPr>
            <sz val="9"/>
            <color indexed="81"/>
            <rFont val="Segoe UI"/>
            <family val="2"/>
          </rPr>
          <t xml:space="preserve">
Art. 25:2</t>
        </r>
      </text>
    </comment>
    <comment ref="CW40" authorId="2" shapeId="0">
      <text>
        <r>
          <rPr>
            <b/>
            <sz val="9"/>
            <color indexed="81"/>
            <rFont val="Segoe UI"/>
            <family val="2"/>
          </rPr>
          <t>Schär Rahel:</t>
        </r>
        <r>
          <rPr>
            <sz val="9"/>
            <color indexed="81"/>
            <rFont val="Segoe UI"/>
            <family val="2"/>
          </rPr>
          <t xml:space="preserve">
Art. 24:3
</t>
        </r>
      </text>
    </comment>
    <comment ref="DD40" authorId="2" shapeId="0">
      <text>
        <r>
          <rPr>
            <b/>
            <sz val="9"/>
            <color indexed="81"/>
            <rFont val="Segoe UI"/>
            <family val="2"/>
          </rPr>
          <t>Schär Rahel:</t>
        </r>
        <r>
          <rPr>
            <sz val="9"/>
            <color indexed="81"/>
            <rFont val="Segoe UI"/>
            <family val="2"/>
          </rPr>
          <t xml:space="preserve">
Art. 24:2</t>
        </r>
      </text>
    </comment>
    <comment ref="CX41" authorId="2" shapeId="0">
      <text>
        <r>
          <rPr>
            <b/>
            <sz val="9"/>
            <color indexed="81"/>
            <rFont val="Segoe UI"/>
            <family val="2"/>
          </rPr>
          <t>Schär Rahel:</t>
        </r>
        <r>
          <rPr>
            <sz val="9"/>
            <color indexed="81"/>
            <rFont val="Segoe UI"/>
            <family val="2"/>
          </rPr>
          <t xml:space="preserve">
Art. 19:1</t>
        </r>
      </text>
    </comment>
    <comment ref="DD41" authorId="2" shapeId="0">
      <text>
        <r>
          <rPr>
            <b/>
            <sz val="9"/>
            <color indexed="81"/>
            <rFont val="Segoe UI"/>
            <family val="2"/>
          </rPr>
          <t>Schär Rahel:</t>
        </r>
        <r>
          <rPr>
            <sz val="9"/>
            <color indexed="81"/>
            <rFont val="Segoe UI"/>
            <family val="2"/>
          </rPr>
          <t xml:space="preserve">
Art. 19:2 "commercial secrets", otherwise trade secrets (such as know how)</t>
        </r>
      </text>
    </comment>
    <comment ref="CW42" authorId="2" shapeId="0">
      <text>
        <r>
          <rPr>
            <b/>
            <sz val="9"/>
            <color indexed="81"/>
            <rFont val="Segoe UI"/>
            <family val="2"/>
          </rPr>
          <t>Schär Rahel:</t>
        </r>
        <r>
          <rPr>
            <sz val="9"/>
            <color indexed="81"/>
            <rFont val="Segoe UI"/>
            <family val="2"/>
          </rPr>
          <t xml:space="preserve">
Art. 24:1 with Annex 4</t>
        </r>
      </text>
    </comment>
    <comment ref="DD42" authorId="2" shapeId="0">
      <text>
        <r>
          <rPr>
            <b/>
            <sz val="9"/>
            <color indexed="81"/>
            <rFont val="Segoe UI"/>
            <family val="2"/>
          </rPr>
          <t>Schär Rahel:</t>
        </r>
        <r>
          <rPr>
            <sz val="9"/>
            <color indexed="81"/>
            <rFont val="Segoe UI"/>
            <family val="2"/>
          </rPr>
          <t xml:space="preserve">
Art. 24:1</t>
        </r>
      </text>
    </comment>
    <comment ref="CV43" authorId="2" shapeId="0">
      <text>
        <r>
          <rPr>
            <b/>
            <sz val="9"/>
            <color indexed="81"/>
            <rFont val="Segoe UI"/>
            <family val="2"/>
          </rPr>
          <t>Schär Rahel:</t>
        </r>
        <r>
          <rPr>
            <sz val="9"/>
            <color indexed="81"/>
            <rFont val="Segoe UI"/>
            <family val="2"/>
          </rPr>
          <t xml:space="preserve">
Art. 15-03:3</t>
        </r>
      </text>
    </comment>
    <comment ref="CW43" authorId="2" shapeId="0">
      <text>
        <r>
          <rPr>
            <b/>
            <sz val="9"/>
            <color indexed="81"/>
            <rFont val="Segoe UI"/>
            <family val="2"/>
          </rPr>
          <t>Schär Rahel:</t>
        </r>
        <r>
          <rPr>
            <sz val="9"/>
            <color indexed="81"/>
            <rFont val="Segoe UI"/>
            <family val="2"/>
          </rPr>
          <t xml:space="preserve">
Art. 15-03:2
</t>
        </r>
      </text>
    </comment>
    <comment ref="CX43" authorId="2" shapeId="0">
      <text>
        <r>
          <rPr>
            <b/>
            <sz val="9"/>
            <color indexed="81"/>
            <rFont val="Segoe UI"/>
            <family val="2"/>
          </rPr>
          <t>Schär Rahel:</t>
        </r>
        <r>
          <rPr>
            <sz val="9"/>
            <color indexed="81"/>
            <rFont val="Segoe UI"/>
            <family val="2"/>
          </rPr>
          <t xml:space="preserve">
Art. 15-116 and 15-26 (only some provisions)</t>
        </r>
      </text>
    </comment>
    <comment ref="CY43" authorId="2" shapeId="0">
      <text>
        <r>
          <rPr>
            <b/>
            <sz val="9"/>
            <color indexed="81"/>
            <rFont val="Segoe UI"/>
            <family val="2"/>
          </rPr>
          <t>Schär Rahel:</t>
        </r>
        <r>
          <rPr>
            <sz val="9"/>
            <color indexed="81"/>
            <rFont val="Segoe UI"/>
            <family val="2"/>
          </rPr>
          <t xml:space="preserve">
Art. 15-13</t>
        </r>
      </text>
    </comment>
    <comment ref="CZ43" authorId="2" shapeId="0">
      <text>
        <r>
          <rPr>
            <b/>
            <sz val="9"/>
            <color indexed="81"/>
            <rFont val="Segoe UI"/>
            <family val="2"/>
          </rPr>
          <t>Schär Rahel:</t>
        </r>
        <r>
          <rPr>
            <sz val="9"/>
            <color indexed="81"/>
            <rFont val="Segoe UI"/>
            <family val="2"/>
          </rPr>
          <t xml:space="preserve">
Art. 15-12:2</t>
        </r>
      </text>
    </comment>
    <comment ref="DE43" authorId="2" shapeId="0">
      <text>
        <r>
          <rPr>
            <b/>
            <sz val="9"/>
            <color indexed="81"/>
            <rFont val="Segoe UI"/>
            <family val="2"/>
          </rPr>
          <t>Schär Rahel:</t>
        </r>
        <r>
          <rPr>
            <sz val="9"/>
            <color indexed="81"/>
            <rFont val="Segoe UI"/>
            <family val="2"/>
          </rPr>
          <t xml:space="preserve">
Art. 15-11: protection of satellite signals carrying programs</t>
        </r>
      </text>
    </comment>
    <comment ref="CW44" authorId="1" shapeId="0">
      <text>
        <r>
          <rPr>
            <b/>
            <sz val="9"/>
            <color indexed="81"/>
            <rFont val="Segoe UI"/>
            <family val="2"/>
          </rPr>
          <t>Rahel Schär:</t>
        </r>
        <r>
          <rPr>
            <sz val="9"/>
            <color indexed="81"/>
            <rFont val="Segoe UI"/>
            <family val="2"/>
          </rPr>
          <t xml:space="preserve">
Art. 24 and Annex II</t>
        </r>
      </text>
    </comment>
    <comment ref="CX44" authorId="1" shapeId="0">
      <text>
        <r>
          <rPr>
            <b/>
            <sz val="9"/>
            <color indexed="81"/>
            <rFont val="Segoe UI"/>
            <family val="2"/>
          </rPr>
          <t>Rahel Schär:</t>
        </r>
        <r>
          <rPr>
            <sz val="9"/>
            <color indexed="81"/>
            <rFont val="Segoe UI"/>
            <family val="2"/>
          </rPr>
          <t xml:space="preserve">
Art. 24 and Annex II</t>
        </r>
      </text>
    </comment>
    <comment ref="DD44" authorId="1" shapeId="0">
      <text>
        <r>
          <rPr>
            <b/>
            <sz val="9"/>
            <color indexed="81"/>
            <rFont val="Segoe UI"/>
            <family val="2"/>
          </rPr>
          <t>Rahel Schär:</t>
        </r>
        <r>
          <rPr>
            <sz val="9"/>
            <color indexed="81"/>
            <rFont val="Segoe UI"/>
            <family val="2"/>
          </rPr>
          <t xml:space="preserve">
Art. 24:2</t>
        </r>
      </text>
    </comment>
    <comment ref="CW45" authorId="0" shapeId="0">
      <text>
        <r>
          <rPr>
            <b/>
            <sz val="9"/>
            <color indexed="81"/>
            <rFont val="Tahoma"/>
            <family val="2"/>
          </rPr>
          <t>Polanco Rodrigo:</t>
        </r>
        <r>
          <rPr>
            <sz val="9"/>
            <color indexed="81"/>
            <rFont val="Tahoma"/>
            <family val="2"/>
          </rPr>
          <t xml:space="preserve">
Art. 28:1, Annex II, and Art. 28:3</t>
        </r>
      </text>
    </comment>
    <comment ref="DD45" authorId="2" shapeId="0">
      <text>
        <r>
          <rPr>
            <b/>
            <sz val="9"/>
            <color indexed="81"/>
            <rFont val="Segoe UI"/>
            <family val="2"/>
          </rPr>
          <t>Schär Rahel:</t>
        </r>
        <r>
          <rPr>
            <sz val="9"/>
            <color indexed="81"/>
            <rFont val="Segoe UI"/>
            <family val="2"/>
          </rPr>
          <t xml:space="preserve">
Art. 28:2</t>
        </r>
      </text>
    </comment>
    <comment ref="CW46" authorId="2" shapeId="0">
      <text>
        <r>
          <rPr>
            <b/>
            <sz val="9"/>
            <color indexed="81"/>
            <rFont val="Segoe UI"/>
            <family val="2"/>
          </rPr>
          <t>Schär Rahel:</t>
        </r>
        <r>
          <rPr>
            <sz val="9"/>
            <color indexed="81"/>
            <rFont val="Segoe UI"/>
            <family val="2"/>
          </rPr>
          <t xml:space="preserve">
Art. 24:1 and Annex II</t>
        </r>
      </text>
    </comment>
    <comment ref="CX46" authorId="2" shapeId="0">
      <text>
        <r>
          <rPr>
            <b/>
            <sz val="9"/>
            <color indexed="81"/>
            <rFont val="Segoe UI"/>
            <family val="2"/>
          </rPr>
          <t>Schär Rahel:</t>
        </r>
        <r>
          <rPr>
            <sz val="9"/>
            <color indexed="81"/>
            <rFont val="Segoe UI"/>
            <family val="2"/>
          </rPr>
          <t xml:space="preserve">
Art. 24:1 and Annex II:1</t>
        </r>
      </text>
    </comment>
    <comment ref="DD46" authorId="2" shapeId="0">
      <text>
        <r>
          <rPr>
            <b/>
            <sz val="9"/>
            <color indexed="81"/>
            <rFont val="Segoe UI"/>
            <family val="2"/>
          </rPr>
          <t>Schär Rahel:</t>
        </r>
        <r>
          <rPr>
            <sz val="9"/>
            <color indexed="81"/>
            <rFont val="Segoe UI"/>
            <family val="2"/>
          </rPr>
          <t xml:space="preserve">
Art. 24:2</t>
        </r>
      </text>
    </comment>
    <comment ref="AI47" authorId="0" shapeId="0">
      <text>
        <r>
          <rPr>
            <b/>
            <sz val="9"/>
            <color indexed="81"/>
            <rFont val="Tahoma"/>
            <family val="2"/>
          </rPr>
          <t>Polanco Rodrigo:</t>
        </r>
        <r>
          <rPr>
            <sz val="9"/>
            <color indexed="81"/>
            <rFont val="Tahoma"/>
            <family val="2"/>
          </rPr>
          <t xml:space="preserve">
Art. 5.1 (b) and ©
Article 5.1
Electronic Transmissions
Recognizing the economic growth and opportunities provided by electronic commerce and
the importance of avoiding barriers to its use and development, each Party shall seek to
refrain from:
b. imposing unnecessary barriers on electronic transmissions, including
digitized products; and
c. impeding the supply through electronic means of services subject to a
commitment under Chapter 4, except as otherwise set forth in the Party’s
Schedule of specific commitments.</t>
        </r>
      </text>
    </comment>
    <comment ref="AK47" authorId="0" shapeId="0">
      <text>
        <r>
          <rPr>
            <b/>
            <sz val="9"/>
            <color indexed="81"/>
            <rFont val="Tahoma"/>
            <family val="2"/>
          </rPr>
          <t>Polanco Rodrigo:</t>
        </r>
        <r>
          <rPr>
            <sz val="9"/>
            <color indexed="81"/>
            <rFont val="Tahoma"/>
            <family val="2"/>
          </rPr>
          <t xml:space="preserve">
Art. 5.1. (a)</t>
        </r>
      </text>
    </comment>
    <comment ref="AM47" authorId="0" shapeId="0">
      <text>
        <r>
          <rPr>
            <b/>
            <sz val="9"/>
            <color indexed="81"/>
            <rFont val="Tahoma"/>
            <family val="2"/>
          </rPr>
          <t>Polanco Rodrigo:</t>
        </r>
        <r>
          <rPr>
            <sz val="9"/>
            <color indexed="81"/>
            <rFont val="Tahoma"/>
            <family val="2"/>
          </rPr>
          <t xml:space="preserve">
Art. 7.1</t>
        </r>
      </text>
    </comment>
    <comment ref="AS47" authorId="0" shapeId="0">
      <text>
        <r>
          <rPr>
            <b/>
            <sz val="9"/>
            <color rgb="FF000000"/>
            <rFont val="Tahoma"/>
            <family val="2"/>
          </rPr>
          <t>Polanco Rodrigo:</t>
        </r>
        <r>
          <rPr>
            <sz val="9"/>
            <color rgb="FF000000"/>
            <rFont val="Tahoma"/>
            <family val="2"/>
          </rPr>
          <t xml:space="preserve">
</t>
        </r>
        <r>
          <rPr>
            <sz val="9"/>
            <color rgb="FF000000"/>
            <rFont val="Tahoma"/>
            <family val="2"/>
          </rPr>
          <t>Art. 5.2</t>
        </r>
      </text>
    </comment>
    <comment ref="CX47" authorId="2" shapeId="0">
      <text>
        <r>
          <rPr>
            <b/>
            <sz val="9"/>
            <color indexed="81"/>
            <rFont val="Segoe UI"/>
            <family val="2"/>
          </rPr>
          <t>Schär Rahel:</t>
        </r>
        <r>
          <rPr>
            <sz val="9"/>
            <color indexed="81"/>
            <rFont val="Segoe UI"/>
            <family val="2"/>
          </rPr>
          <t xml:space="preserve">
Art. 8.8</t>
        </r>
      </text>
    </comment>
    <comment ref="AA48" authorId="0" shapeId="0">
      <text>
        <r>
          <rPr>
            <b/>
            <sz val="9"/>
            <color rgb="FF000000"/>
            <rFont val="Tahoma"/>
            <family val="2"/>
          </rPr>
          <t>Polanco Rodrigo:</t>
        </r>
        <r>
          <rPr>
            <sz val="9"/>
            <color rgb="FF000000"/>
            <rFont val="Tahoma"/>
            <family val="2"/>
          </rPr>
          <t xml:space="preserve">
</t>
        </r>
        <r>
          <rPr>
            <sz val="9"/>
            <color rgb="FF000000"/>
            <rFont val="Tahoma"/>
            <family val="2"/>
          </rPr>
          <t>Art. 16.4:1</t>
        </r>
      </text>
    </comment>
    <comment ref="AB48" authorId="0" shapeId="0">
      <text>
        <r>
          <rPr>
            <b/>
            <sz val="9"/>
            <color indexed="81"/>
            <rFont val="Tahoma"/>
            <family val="2"/>
          </rPr>
          <t>Polanco Rodrigo:</t>
        </r>
        <r>
          <rPr>
            <sz val="9"/>
            <color indexed="81"/>
            <rFont val="Tahoma"/>
            <family val="2"/>
          </rPr>
          <t xml:space="preserve">
Art. 16.4:2</t>
        </r>
      </text>
    </comment>
    <comment ref="AE48" authorId="0" shapeId="0">
      <text>
        <r>
          <rPr>
            <b/>
            <sz val="9"/>
            <color rgb="FF000000"/>
            <rFont val="Tahoma"/>
            <family val="2"/>
          </rPr>
          <t>Polanco Rodrigo:</t>
        </r>
        <r>
          <rPr>
            <sz val="9"/>
            <color rgb="FF000000"/>
            <rFont val="Tahoma"/>
            <family val="2"/>
          </rPr>
          <t xml:space="preserve">
</t>
        </r>
        <r>
          <rPr>
            <sz val="10"/>
            <color rgb="FF000000"/>
            <rFont val="Calibri"/>
            <family val="2"/>
            <scheme val="minor"/>
          </rPr>
          <t>Art. 16.2 (services, investment, financial services)</t>
        </r>
        <r>
          <rPr>
            <sz val="9"/>
            <color rgb="FF000000"/>
            <rFont val="Calibri"/>
            <family val="2"/>
            <scheme val="minor"/>
          </rPr>
          <t xml:space="preserve">
</t>
        </r>
      </text>
    </comment>
    <comment ref="AG48" authorId="0" shapeId="0">
      <text>
        <r>
          <rPr>
            <b/>
            <sz val="9"/>
            <color indexed="81"/>
            <rFont val="Tahoma"/>
            <family val="2"/>
          </rPr>
          <t>Polanco Rodrigo:</t>
        </r>
        <r>
          <rPr>
            <sz val="9"/>
            <color indexed="81"/>
            <rFont val="Tahoma"/>
            <family val="2"/>
          </rPr>
          <t xml:space="preserve">
Telecommunications
National Treatment (Art. 10.2)
Market Access (Art. 10.4 and Annex I - Australia)</t>
        </r>
      </text>
    </comment>
    <comment ref="AH48"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Financial Services
</t>
        </r>
        <r>
          <rPr>
            <sz val="9"/>
            <color rgb="FF000000"/>
            <rFont val="Tahoma"/>
            <family val="2"/>
          </rPr>
          <t xml:space="preserve">
</t>
        </r>
        <r>
          <rPr>
            <sz val="9"/>
            <color rgb="FF000000"/>
            <rFont val="Tahoma"/>
            <family val="2"/>
          </rPr>
          <t xml:space="preserve">National Treatment (Art. 13.2, Annex 13-A and 13-C)
</t>
        </r>
        <r>
          <rPr>
            <sz val="9"/>
            <color rgb="FF000000"/>
            <rFont val="Tahoma"/>
            <family val="2"/>
          </rPr>
          <t xml:space="preserve">Market Access (Art. 13.4) 
</t>
        </r>
        <r>
          <rPr>
            <sz val="9"/>
            <color rgb="FF000000"/>
            <rFont val="Tahoma"/>
            <family val="2"/>
          </rPr>
          <t xml:space="preserve">
</t>
        </r>
      </text>
    </comment>
    <comment ref="AI48" authorId="0" shapeId="0">
      <text>
        <r>
          <rPr>
            <b/>
            <sz val="9"/>
            <color indexed="81"/>
            <rFont val="Tahoma"/>
            <family val="2"/>
          </rPr>
          <t>Polanco Rodrigo:</t>
        </r>
        <r>
          <rPr>
            <sz val="9"/>
            <color indexed="81"/>
            <rFont val="Tahoma"/>
            <family val="2"/>
          </rPr>
          <t xml:space="preserve">
Art. 16.1
</t>
        </r>
      </text>
    </comment>
    <comment ref="AJ48" authorId="0" shapeId="0">
      <text>
        <r>
          <rPr>
            <b/>
            <sz val="9"/>
            <color indexed="81"/>
            <rFont val="Tahoma"/>
            <family val="2"/>
          </rPr>
          <t>Polanco Rodrigo:</t>
        </r>
        <r>
          <rPr>
            <sz val="9"/>
            <color indexed="81"/>
            <rFont val="Tahoma"/>
            <family val="2"/>
          </rPr>
          <t xml:space="preserve">
Art. 16.1
</t>
        </r>
      </text>
    </comment>
    <comment ref="AK48" authorId="0" shapeId="0">
      <text>
        <r>
          <rPr>
            <b/>
            <sz val="9"/>
            <color indexed="81"/>
            <rFont val="Tahoma"/>
            <family val="2"/>
          </rPr>
          <t>Polanco Rodrigo:</t>
        </r>
        <r>
          <rPr>
            <sz val="9"/>
            <color indexed="81"/>
            <rFont val="Tahoma"/>
            <family val="2"/>
          </rPr>
          <t xml:space="preserve">
Art. 16.3</t>
        </r>
      </text>
    </comment>
    <comment ref="AL48" authorId="0" shapeId="0">
      <text>
        <r>
          <rPr>
            <b/>
            <sz val="9"/>
            <color rgb="FF000000"/>
            <rFont val="Tahoma"/>
            <family val="2"/>
          </rPr>
          <t>Polanco Rodrigo:</t>
        </r>
        <r>
          <rPr>
            <sz val="9"/>
            <color rgb="FF000000"/>
            <rFont val="Tahoma"/>
            <family val="2"/>
          </rPr>
          <t xml:space="preserve">
</t>
        </r>
        <r>
          <rPr>
            <sz val="9"/>
            <color rgb="FF000000"/>
            <rFont val="Tahoma"/>
            <family val="2"/>
          </rPr>
          <t>Art. 16.3</t>
        </r>
      </text>
    </comment>
    <comment ref="AM48" authorId="0" shapeId="0">
      <text>
        <r>
          <rPr>
            <b/>
            <sz val="9"/>
            <color indexed="81"/>
            <rFont val="Tahoma"/>
            <family val="2"/>
          </rPr>
          <t>Polanco Rodrigo:</t>
        </r>
        <r>
          <rPr>
            <sz val="9"/>
            <color indexed="81"/>
            <rFont val="Tahoma"/>
            <family val="2"/>
          </rPr>
          <t xml:space="preserve">
Chapter 21</t>
        </r>
      </text>
    </comment>
    <comment ref="AY48" authorId="0" shapeId="0">
      <text>
        <r>
          <rPr>
            <b/>
            <sz val="9"/>
            <color indexed="81"/>
            <rFont val="Tahoma"/>
            <family val="2"/>
          </rPr>
          <t>Polanco Rodrigo:</t>
        </r>
        <r>
          <rPr>
            <sz val="9"/>
            <color indexed="81"/>
            <rFont val="Tahoma"/>
            <family val="2"/>
          </rPr>
          <t xml:space="preserve">
Art. 16.7</t>
        </r>
      </text>
    </comment>
    <comment ref="AZ48" authorId="0" shapeId="0">
      <text>
        <r>
          <rPr>
            <b/>
            <sz val="9"/>
            <color rgb="FF000000"/>
            <rFont val="Tahoma"/>
            <family val="2"/>
          </rPr>
          <t>Polanco Rodrigo:</t>
        </r>
        <r>
          <rPr>
            <sz val="9"/>
            <color rgb="FF000000"/>
            <rFont val="Tahoma"/>
            <family val="2"/>
          </rPr>
          <t xml:space="preserve">
</t>
        </r>
        <r>
          <rPr>
            <sz val="9"/>
            <color rgb="FF000000"/>
            <rFont val="Tahoma"/>
            <family val="2"/>
          </rPr>
          <t>Art. 16.5</t>
        </r>
      </text>
    </comment>
    <comment ref="BB48" authorId="0" shapeId="0">
      <text>
        <r>
          <rPr>
            <b/>
            <sz val="9"/>
            <color indexed="81"/>
            <rFont val="Tahoma"/>
            <family val="2"/>
          </rPr>
          <t>Polanco Rodrigo:</t>
        </r>
        <r>
          <rPr>
            <sz val="9"/>
            <color indexed="81"/>
            <rFont val="Tahoma"/>
            <family val="2"/>
          </rPr>
          <t xml:space="preserve">
Art. 16.3(b)</t>
        </r>
      </text>
    </comment>
    <comment ref="BC48" authorId="0" shapeId="0">
      <text>
        <r>
          <rPr>
            <b/>
            <sz val="9"/>
            <color indexed="81"/>
            <rFont val="Tahoma"/>
            <family val="2"/>
          </rPr>
          <t>Polanco Rodrigo:</t>
        </r>
        <r>
          <rPr>
            <sz val="9"/>
            <color indexed="81"/>
            <rFont val="Tahoma"/>
            <family val="2"/>
          </rPr>
          <t xml:space="preserve">
Art. 16.6</t>
        </r>
      </text>
    </comment>
    <comment ref="BI48" authorId="0" shapeId="0">
      <text>
        <r>
          <rPr>
            <b/>
            <sz val="9"/>
            <color indexed="81"/>
            <rFont val="Tahoma"/>
            <family val="2"/>
          </rPr>
          <t xml:space="preserve">Polanco Rodrigo:
Art. 12.2.4
</t>
        </r>
        <r>
          <rPr>
            <sz val="9"/>
            <color indexed="81"/>
            <rFont val="Tahoma"/>
            <family val="2"/>
          </rPr>
          <t xml:space="preserve">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t>
        </r>
      </text>
    </comment>
    <comment ref="BX48"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22.1.2
</t>
        </r>
        <r>
          <rPr>
            <sz val="9"/>
            <color rgb="FF000000"/>
            <rFont val="Tahoma"/>
            <family val="2"/>
          </rPr>
          <t xml:space="preserve">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
        </r>
        <r>
          <rPr>
            <sz val="9"/>
            <color rgb="FF000000"/>
            <rFont val="Tahoma"/>
            <family val="2"/>
          </rPr>
          <t>to protect human, animal, or plant life or health.</t>
        </r>
      </text>
    </comment>
    <comment ref="BY48"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16.4.3 (Intellectual property, subsidies, and services provided in the exercise of governmental authority)
</t>
        </r>
        <r>
          <rPr>
            <sz val="9"/>
            <color rgb="FF000000"/>
            <rFont val="Tahoma"/>
            <family val="2"/>
          </rPr>
          <t>Art. 16.4.4. (audiovisual and broadcasting sectors)</t>
        </r>
      </text>
    </comment>
    <comment ref="CA48" authorId="0" shapeId="0">
      <text>
        <r>
          <rPr>
            <b/>
            <sz val="9"/>
            <color rgb="FF000000"/>
            <rFont val="Tahoma"/>
            <family val="2"/>
          </rPr>
          <t>Polanco Rodrigo:</t>
        </r>
        <r>
          <rPr>
            <sz val="9"/>
            <color rgb="FF000000"/>
            <rFont val="Tahoma"/>
            <family val="2"/>
          </rPr>
          <t xml:space="preserve">
</t>
        </r>
        <r>
          <rPr>
            <sz val="9"/>
            <color rgb="FF000000"/>
            <rFont val="Tahoma"/>
            <family val="2"/>
          </rPr>
          <t>Art. 16.3, fn 16-1</t>
        </r>
      </text>
    </comment>
    <comment ref="CC48"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16.2 (services, investment, financial services)
</t>
        </r>
        <r>
          <rPr>
            <sz val="9"/>
            <color rgb="FF000000"/>
            <rFont val="Tahoma"/>
            <family val="2"/>
          </rPr>
          <t xml:space="preserve">Art. 16.4.3 (a) NCMs, (b) Intellectual property, (c) subsidies, and (d) services provided in the exercise of governmental authority
</t>
        </r>
        <r>
          <rPr>
            <sz val="9"/>
            <color rgb="FF000000"/>
            <rFont val="Tahoma"/>
            <family val="2"/>
          </rPr>
          <t>Art. 16.4.4. (audiovisual and broadcasting sectors)</t>
        </r>
      </text>
    </comment>
    <comment ref="CD48" authorId="0" shapeId="0">
      <text>
        <r>
          <rPr>
            <b/>
            <sz val="9"/>
            <color indexed="81"/>
            <rFont val="Tahoma"/>
            <family val="2"/>
          </rPr>
          <t>Polanco Rodrigo:</t>
        </r>
        <r>
          <rPr>
            <sz val="9"/>
            <color indexed="81"/>
            <rFont val="Tahoma"/>
            <family val="2"/>
          </rPr>
          <t xml:space="preserve">
Art. 16.4.4
For greater clarity, paragraphs 1 and 2 do not prevent a Party from adopting or
maintaining measures, including measures in the audio-visual and broadcasting sectors, in
accordance with its reservations to Chapters Ten and Eleven.</t>
        </r>
      </text>
    </comment>
    <comment ref="CM48" authorId="0" shapeId="0">
      <text>
        <r>
          <rPr>
            <b/>
            <sz val="9"/>
            <color indexed="81"/>
            <rFont val="Tahoma"/>
            <family val="2"/>
          </rPr>
          <t>Polanco Rodrigo:</t>
        </r>
        <r>
          <rPr>
            <sz val="9"/>
            <color indexed="81"/>
            <rFont val="Tahoma"/>
            <family val="2"/>
          </rPr>
          <t xml:space="preserve">
Art. 12.2.3 (finanxcial services)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or any WTO Member.
Art. 13.19.5 and Annex 13-A, include as part of financial services:
o) Provision and transfer of financial information, and financial data processing and related software by suppliers of other financial services;</t>
        </r>
      </text>
    </comment>
    <comment ref="CQ48" authorId="0" shapeId="0">
      <text>
        <r>
          <rPr>
            <b/>
            <sz val="9"/>
            <color indexed="81"/>
            <rFont val="Tahoma"/>
            <family val="2"/>
          </rPr>
          <t>Polanco Rodrigo:</t>
        </r>
        <r>
          <rPr>
            <sz val="9"/>
            <color indexed="81"/>
            <rFont val="Tahoma"/>
            <family val="2"/>
          </rPr>
          <t xml:space="preserve">
Art. 12.2.3-4
3.Each Party shall ensure that enterprises of the other Party may use public telecommunications services for the movement of information in its territory or across its borders and f</t>
        </r>
        <r>
          <rPr>
            <b/>
            <sz val="9"/>
            <color indexed="81"/>
            <rFont val="Tahoma"/>
            <family val="2"/>
          </rPr>
          <t xml:space="preserve">or access to information contained in databases or otherwise stored in machine-readable form </t>
        </r>
        <r>
          <rPr>
            <sz val="9"/>
            <color indexed="81"/>
            <rFont val="Tahoma"/>
            <family val="2"/>
          </rPr>
          <t>in the territory of either Party or any WTO Member.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
Art. 12.25.13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t>
        </r>
      </text>
    </comment>
    <comment ref="CT48" authorId="0" shapeId="0">
      <text>
        <r>
          <rPr>
            <b/>
            <sz val="9"/>
            <color indexed="81"/>
            <rFont val="Tahoma"/>
            <family val="2"/>
          </rPr>
          <t>Polanco Rodrigo:</t>
        </r>
        <r>
          <rPr>
            <sz val="9"/>
            <color indexed="81"/>
            <rFont val="Tahoma"/>
            <family val="2"/>
          </rPr>
          <t xml:space="preserve">
Art. 13.19.5 and Annex 13-A, include as part of financial services:
o) Provision and transfer of financial information, and financial data processing and related software by suppliers of other financial services;</t>
        </r>
      </text>
    </comment>
    <comment ref="CV48" authorId="2" shapeId="0">
      <text>
        <r>
          <rPr>
            <b/>
            <sz val="9"/>
            <color indexed="81"/>
            <rFont val="Segoe UI"/>
            <family val="2"/>
          </rPr>
          <t>Schär Rahel:</t>
        </r>
        <r>
          <rPr>
            <sz val="9"/>
            <color indexed="81"/>
            <rFont val="Segoe UI"/>
            <family val="2"/>
          </rPr>
          <t xml:space="preserve">
Art. 17.1:4</t>
        </r>
      </text>
    </comment>
    <comment ref="CW48" authorId="2" shapeId="0">
      <text>
        <r>
          <rPr>
            <b/>
            <sz val="9"/>
            <color indexed="81"/>
            <rFont val="Segoe UI"/>
            <family val="2"/>
          </rPr>
          <t>Schär Rahel:</t>
        </r>
        <r>
          <rPr>
            <sz val="9"/>
            <color indexed="81"/>
            <rFont val="Segoe UI"/>
            <family val="2"/>
          </rPr>
          <t xml:space="preserve">
Art. 17.1:2-5</t>
        </r>
      </text>
    </comment>
    <comment ref="CX48" authorId="2" shapeId="0">
      <text>
        <r>
          <rPr>
            <b/>
            <sz val="9"/>
            <color indexed="81"/>
            <rFont val="Segoe UI"/>
            <family val="2"/>
          </rPr>
          <t>Schär Rahel:</t>
        </r>
        <r>
          <rPr>
            <sz val="9"/>
            <color indexed="81"/>
            <rFont val="Segoe UI"/>
            <family val="2"/>
          </rPr>
          <t xml:space="preserve">
Art. 17.1:3</t>
        </r>
      </text>
    </comment>
    <comment ref="CY48" authorId="2" shapeId="0">
      <text>
        <r>
          <rPr>
            <b/>
            <sz val="9"/>
            <color indexed="81"/>
            <rFont val="Segoe UI"/>
            <family val="2"/>
          </rPr>
          <t>Schär Rahel:</t>
        </r>
        <r>
          <rPr>
            <sz val="9"/>
            <color indexed="81"/>
            <rFont val="Segoe UI"/>
            <family val="2"/>
          </rPr>
          <t xml:space="preserve">
Art. 17.4:4</t>
        </r>
      </text>
    </comment>
    <comment ref="CZ48" authorId="2" shapeId="0">
      <text>
        <r>
          <rPr>
            <b/>
            <sz val="9"/>
            <color indexed="81"/>
            <rFont val="Segoe UI"/>
            <family val="2"/>
          </rPr>
          <t>Schär Rahel:</t>
        </r>
        <r>
          <rPr>
            <sz val="9"/>
            <color indexed="81"/>
            <rFont val="Segoe UI"/>
            <family val="2"/>
          </rPr>
          <t xml:space="preserve">
Art. 17.4:7(e) for technological protection measures, Art. 17.4:10(a), Art. 17.6:3(b) and (c) for performances for traditional free over the air broadcasting</t>
        </r>
      </text>
    </comment>
    <comment ref="DB48" authorId="2" shapeId="0">
      <text>
        <r>
          <rPr>
            <b/>
            <sz val="9"/>
            <color indexed="81"/>
            <rFont val="Segoe UI"/>
            <family val="2"/>
          </rPr>
          <t>Schär Rahel:</t>
        </r>
        <r>
          <rPr>
            <sz val="9"/>
            <color indexed="81"/>
            <rFont val="Segoe UI"/>
            <family val="2"/>
          </rPr>
          <t xml:space="preserve">
Art. 17.4:7</t>
        </r>
      </text>
    </comment>
    <comment ref="DC48" authorId="2" shapeId="0">
      <text>
        <r>
          <rPr>
            <b/>
            <sz val="9"/>
            <color indexed="81"/>
            <rFont val="Segoe UI"/>
            <family val="2"/>
          </rPr>
          <t>Schär Rahel:</t>
        </r>
        <r>
          <rPr>
            <sz val="9"/>
            <color indexed="81"/>
            <rFont val="Segoe UI"/>
            <family val="2"/>
          </rPr>
          <t xml:space="preserve">
Art. 17.4:8</t>
        </r>
      </text>
    </comment>
    <comment ref="DE48" authorId="2" shapeId="0">
      <text>
        <r>
          <rPr>
            <b/>
            <sz val="9"/>
            <color indexed="81"/>
            <rFont val="Segoe UI"/>
            <family val="2"/>
          </rPr>
          <t>Schär Rahel:</t>
        </r>
        <r>
          <rPr>
            <sz val="9"/>
            <color indexed="81"/>
            <rFont val="Segoe UI"/>
            <family val="2"/>
          </rPr>
          <t xml:space="preserve">
Art. 17.7</t>
        </r>
      </text>
    </comment>
    <comment ref="DF48" authorId="2" shapeId="0">
      <text>
        <r>
          <rPr>
            <b/>
            <sz val="9"/>
            <color indexed="81"/>
            <rFont val="Segoe UI"/>
            <family val="2"/>
          </rPr>
          <t>Schär Rahel:</t>
        </r>
        <r>
          <rPr>
            <sz val="9"/>
            <color indexed="81"/>
            <rFont val="Segoe UI"/>
            <family val="2"/>
          </rPr>
          <t xml:space="preserve">
Art. 17.4:9</t>
        </r>
      </text>
    </comment>
    <comment ref="DG48" authorId="2" shapeId="0">
      <text>
        <r>
          <rPr>
            <b/>
            <sz val="9"/>
            <color indexed="81"/>
            <rFont val="Segoe UI"/>
            <family val="2"/>
          </rPr>
          <t>Schär Rahel:</t>
        </r>
        <r>
          <rPr>
            <sz val="9"/>
            <color indexed="81"/>
            <rFont val="Segoe UI"/>
            <family val="2"/>
          </rPr>
          <t xml:space="preserve">
Art. 17.3</t>
        </r>
      </text>
    </comment>
    <comment ref="DH48" authorId="2" shapeId="0">
      <text>
        <r>
          <rPr>
            <b/>
            <sz val="9"/>
            <color indexed="81"/>
            <rFont val="Segoe UI"/>
            <family val="2"/>
          </rPr>
          <t>Schär Rahel:</t>
        </r>
        <r>
          <rPr>
            <sz val="9"/>
            <color indexed="81"/>
            <rFont val="Segoe UI"/>
            <family val="2"/>
          </rPr>
          <t xml:space="preserve">
Art. 17.11:29, limitations on liability for service providers</t>
        </r>
      </text>
    </comment>
    <comment ref="DI48" authorId="2" shapeId="0">
      <text>
        <r>
          <rPr>
            <b/>
            <sz val="9"/>
            <color indexed="81"/>
            <rFont val="Segoe UI"/>
            <family val="2"/>
          </rPr>
          <t>Schär Rahel:</t>
        </r>
        <r>
          <rPr>
            <sz val="9"/>
            <color indexed="81"/>
            <rFont val="Segoe UI"/>
            <family val="2"/>
          </rPr>
          <t xml:space="preserve">
Art. 17.11:29, limitations on liability for service providers</t>
        </r>
      </text>
    </comment>
    <comment ref="DK48" authorId="1" shapeId="0">
      <text>
        <r>
          <rPr>
            <b/>
            <sz val="9"/>
            <color indexed="81"/>
            <rFont val="Segoe UI"/>
            <family val="2"/>
          </rPr>
          <t>Rahel Schär:</t>
        </r>
        <r>
          <rPr>
            <sz val="9"/>
            <color indexed="81"/>
            <rFont val="Segoe UI"/>
            <family val="2"/>
          </rPr>
          <t xml:space="preserve">
with regard to internet domain names: Art. 17.3:2</t>
        </r>
      </text>
    </comment>
    <comment ref="DN48" authorId="1" shapeId="0">
      <text>
        <r>
          <rPr>
            <b/>
            <sz val="9"/>
            <color indexed="81"/>
            <rFont val="Segoe UI"/>
            <family val="2"/>
          </rPr>
          <t>Rahel Schär:</t>
        </r>
        <r>
          <rPr>
            <sz val="9"/>
            <color indexed="81"/>
            <rFont val="Segoe UI"/>
            <family val="2"/>
          </rPr>
          <t xml:space="preserve">
Art. 17.5 for autors Art. 17.6:3(a) for performers</t>
        </r>
      </text>
    </comment>
    <comment ref="DR48" authorId="0" shapeId="0">
      <text>
        <r>
          <rPr>
            <b/>
            <sz val="9"/>
            <color indexed="81"/>
            <rFont val="Tahoma"/>
            <family val="2"/>
          </rPr>
          <t>Polanco Rodrigo:</t>
        </r>
        <r>
          <rPr>
            <sz val="9"/>
            <color indexed="81"/>
            <rFont val="Tahoma"/>
            <family val="2"/>
          </rPr>
          <t xml:space="preserve">
Annex I-Australia-9
ICT could be subject of performance requirements, requiring specified levels of exports under Government ICT Outsourcing contracts</t>
        </r>
      </text>
    </comment>
    <comment ref="DS48" authorId="0" shapeId="0">
      <text>
        <r>
          <rPr>
            <b/>
            <sz val="9"/>
            <color indexed="81"/>
            <rFont val="Tahoma"/>
            <family val="2"/>
          </rPr>
          <t>Polanco Rodrigo:</t>
        </r>
        <r>
          <rPr>
            <sz val="9"/>
            <color indexed="81"/>
            <rFont val="Tahoma"/>
            <family val="2"/>
          </rPr>
          <t xml:space="preserve">
Art. 15.3 
Electronic Publication of Procurement Information
ARTICLE 15.3 : PUBLICATION OF PROCUREMENT INFORMATION
1. Each Party shall promptly publish the following information relating to covered
procurements, and any changes or additions to this information, in electronic or paper media that
are widely disseminated and remain readily accessible to the public:
(a) laws, regulations, procedures, and policy guidelines; and
(b) judicial decisions and administrative rulings of general application.</t>
        </r>
      </text>
    </comment>
    <comment ref="DV48" authorId="0" shapeId="0">
      <text>
        <r>
          <rPr>
            <b/>
            <sz val="9"/>
            <color indexed="81"/>
            <rFont val="Tahoma"/>
            <family val="2"/>
          </rPr>
          <t>Polanco Rodrigo:</t>
        </r>
        <r>
          <rPr>
            <sz val="9"/>
            <color indexed="81"/>
            <rFont val="Tahoma"/>
            <family val="2"/>
          </rPr>
          <t xml:space="preserve">
Art. 22.1.2
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to protect human, animal, or plant life or health.</t>
        </r>
      </text>
    </comment>
    <comment ref="CV49" authorId="2" shapeId="0">
      <text>
        <r>
          <rPr>
            <b/>
            <sz val="9"/>
            <color indexed="81"/>
            <rFont val="Segoe UI"/>
            <family val="2"/>
          </rPr>
          <t>Schär Rahel:</t>
        </r>
        <r>
          <rPr>
            <sz val="9"/>
            <color indexed="81"/>
            <rFont val="Segoe UI"/>
            <family val="2"/>
          </rPr>
          <t xml:space="preserve">
Art. 24:1 and Annex IV</t>
        </r>
      </text>
    </comment>
    <comment ref="CX49" authorId="2" shapeId="0">
      <text>
        <r>
          <rPr>
            <b/>
            <sz val="9"/>
            <color indexed="81"/>
            <rFont val="Segoe UI"/>
            <family val="2"/>
          </rPr>
          <t>Schär Rahel:</t>
        </r>
        <r>
          <rPr>
            <sz val="9"/>
            <color indexed="81"/>
            <rFont val="Segoe UI"/>
            <family val="2"/>
          </rPr>
          <t xml:space="preserve">
Art. 24:1 and Annex IV</t>
        </r>
      </text>
    </comment>
    <comment ref="DC49" authorId="2" shapeId="0">
      <text>
        <r>
          <rPr>
            <b/>
            <sz val="9"/>
            <color indexed="81"/>
            <rFont val="Segoe UI"/>
            <family val="2"/>
          </rPr>
          <t>Schär Rahel:</t>
        </r>
        <r>
          <rPr>
            <sz val="9"/>
            <color indexed="81"/>
            <rFont val="Segoe UI"/>
            <family val="2"/>
          </rPr>
          <t xml:space="preserve">
Art. 24:2</t>
        </r>
      </text>
    </comment>
    <comment ref="AA50" authorId="0" shapeId="0">
      <text>
        <r>
          <rPr>
            <b/>
            <sz val="9"/>
            <color rgb="FF000000"/>
            <rFont val="Tahoma"/>
            <family val="2"/>
          </rPr>
          <t>Polanco Rodrigo:</t>
        </r>
        <r>
          <rPr>
            <sz val="9"/>
            <color rgb="FF000000"/>
            <rFont val="Tahoma"/>
            <family val="2"/>
          </rPr>
          <t xml:space="preserve">
</t>
        </r>
        <r>
          <rPr>
            <sz val="9"/>
            <color rgb="FF000000"/>
            <rFont val="Tahoma"/>
            <family val="2"/>
          </rPr>
          <t>Art. 14.3:4</t>
        </r>
      </text>
    </comment>
    <comment ref="AB50" authorId="0" shapeId="0">
      <text>
        <r>
          <rPr>
            <b/>
            <sz val="9"/>
            <color rgb="FF000000"/>
            <rFont val="Tahoma"/>
            <family val="2"/>
          </rPr>
          <t>Polanco Rodrigo:</t>
        </r>
        <r>
          <rPr>
            <sz val="9"/>
            <color rgb="FF000000"/>
            <rFont val="Tahoma"/>
            <family val="2"/>
          </rPr>
          <t xml:space="preserve">
</t>
        </r>
        <r>
          <rPr>
            <sz val="9"/>
            <color rgb="FF000000"/>
            <rFont val="Tahoma"/>
            <family val="2"/>
          </rPr>
          <t>Art. 14.3:3</t>
        </r>
      </text>
    </comment>
    <comment ref="AE50" authorId="0" shapeId="0">
      <text>
        <r>
          <rPr>
            <b/>
            <sz val="9"/>
            <color rgb="FF000000"/>
            <rFont val="Tahoma"/>
            <family val="2"/>
          </rPr>
          <t>Polanco Rodrigo:</t>
        </r>
        <r>
          <rPr>
            <sz val="9"/>
            <color rgb="FF000000"/>
            <rFont val="Tahoma"/>
            <family val="2"/>
          </rPr>
          <t xml:space="preserve">
</t>
        </r>
        <r>
          <rPr>
            <sz val="9"/>
            <color rgb="FF000000"/>
            <rFont val="Tahoma"/>
            <family val="2"/>
          </rPr>
          <t>Art. 14.2, refering to investment, services and financial services</t>
        </r>
      </text>
    </comment>
    <comment ref="AG50"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Telecommunications
</t>
        </r>
        <r>
          <rPr>
            <sz val="10"/>
            <color rgb="FF000000"/>
            <rFont val="Tahoma"/>
            <family val="2"/>
          </rPr>
          <t xml:space="preserve">
</t>
        </r>
        <r>
          <rPr>
            <sz val="10"/>
            <color rgb="FF000000"/>
            <rFont val="Tahoma"/>
            <family val="2"/>
          </rPr>
          <t xml:space="preserve">National Treatment (Art. 11.2)
</t>
        </r>
        <r>
          <rPr>
            <sz val="10"/>
            <color rgb="FF000000"/>
            <rFont val="Tahoma"/>
            <family val="2"/>
          </rPr>
          <t xml:space="preserve">Market Acces (Art. 11.4)
</t>
        </r>
      </text>
    </comment>
    <comment ref="AH50"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Financial services
</t>
        </r>
        <r>
          <rPr>
            <sz val="10"/>
            <color rgb="FF000000"/>
            <rFont val="Tahoma"/>
            <family val="2"/>
          </rPr>
          <t xml:space="preserve">
</t>
        </r>
        <r>
          <rPr>
            <sz val="10"/>
            <color rgb="FF000000"/>
            <rFont val="Tahoma"/>
            <family val="2"/>
          </rPr>
          <t xml:space="preserve">National treatment (Art. 12.2)
</t>
        </r>
        <r>
          <rPr>
            <sz val="10"/>
            <color rgb="FF000000"/>
            <rFont val="Tahoma"/>
            <family val="2"/>
          </rPr>
          <t xml:space="preserve">Market Access (Art. 12.4)
</t>
        </r>
        <r>
          <rPr>
            <sz val="10"/>
            <color rgb="FF000000"/>
            <rFont val="Tahoma"/>
            <family val="2"/>
          </rPr>
          <t>and Annex III (for both Morocco and the US)</t>
        </r>
      </text>
    </comment>
    <comment ref="AI50"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14.1
</t>
        </r>
      </text>
    </comment>
    <comment ref="AJ50"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14.1
</t>
        </r>
      </text>
    </comment>
    <comment ref="AK50" authorId="0" shapeId="0">
      <text>
        <r>
          <rPr>
            <b/>
            <sz val="9"/>
            <color rgb="FF000000"/>
            <rFont val="Tahoma"/>
            <family val="2"/>
          </rPr>
          <t>Polanco Rodrigo:</t>
        </r>
        <r>
          <rPr>
            <sz val="9"/>
            <color rgb="FF000000"/>
            <rFont val="Tahoma"/>
            <family val="2"/>
          </rPr>
          <t xml:space="preserve">
</t>
        </r>
        <r>
          <rPr>
            <sz val="9"/>
            <color rgb="FF000000"/>
            <rFont val="Tahoma"/>
            <family val="2"/>
          </rPr>
          <t>Art. 14.3:1</t>
        </r>
      </text>
    </comment>
    <comment ref="AL50" authorId="0" shapeId="0">
      <text>
        <r>
          <rPr>
            <b/>
            <sz val="9"/>
            <color indexed="81"/>
            <rFont val="Tahoma"/>
            <family val="2"/>
          </rPr>
          <t>Polanco Rodrigo:</t>
        </r>
        <r>
          <rPr>
            <sz val="9"/>
            <color indexed="81"/>
            <rFont val="Tahoma"/>
            <family val="2"/>
          </rPr>
          <t xml:space="preserve">
Art. 14.3.2</t>
        </r>
      </text>
    </comment>
    <comment ref="AM50" authorId="0" shapeId="0">
      <text>
        <r>
          <rPr>
            <b/>
            <sz val="9"/>
            <color rgb="FF000000"/>
            <rFont val="Tahoma"/>
            <family val="2"/>
          </rPr>
          <t>Polanco Rodrigo:</t>
        </r>
        <r>
          <rPr>
            <sz val="9"/>
            <color rgb="FF000000"/>
            <rFont val="Tahoma"/>
            <family val="2"/>
          </rPr>
          <t xml:space="preserve">
</t>
        </r>
        <r>
          <rPr>
            <sz val="9"/>
            <color rgb="FF000000"/>
            <rFont val="Tahoma"/>
            <family val="2"/>
          </rPr>
          <t>Chapt. 20</t>
        </r>
      </text>
    </comment>
    <comment ref="BE50" authorId="4" shapeId="0">
      <text>
        <r>
          <rPr>
            <b/>
            <sz val="10"/>
            <color rgb="FF000000"/>
            <rFont val="Tahoma"/>
            <family val="2"/>
          </rPr>
          <t>Rodrigo Polanco Lazo:</t>
        </r>
        <r>
          <rPr>
            <sz val="10"/>
            <color rgb="FF000000"/>
            <rFont val="Tahoma"/>
            <family val="2"/>
          </rPr>
          <t xml:space="preserve">
Only for telecommunications
</t>
        </r>
        <r>
          <rPr>
            <sz val="10"/>
            <color rgb="FF000000"/>
            <rFont val="Calibri"/>
            <family val="2"/>
            <scheme val="minor"/>
          </rPr>
          <t xml:space="preserve">
Art. 13.2.4.b
A Party may take measures necessary to protect the privacy of non-public personal data of subscribers to public telecommunications services,
</t>
        </r>
      </text>
    </comment>
    <comment ref="BG50" authorId="0" shapeId="0">
      <text>
        <r>
          <rPr>
            <b/>
            <sz val="9"/>
            <color indexed="81"/>
            <rFont val="Tahoma"/>
            <family val="2"/>
          </rPr>
          <t>Polanco Rodrigo:</t>
        </r>
        <r>
          <rPr>
            <sz val="9"/>
            <color indexed="81"/>
            <rFont val="Tahoma"/>
            <family val="2"/>
          </rPr>
          <t xml:space="preserve">
ARTICLE 21.4: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t>
        </r>
      </text>
    </comment>
    <comment ref="BX50" authorId="4" shapeId="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BZ50" authorId="0" shapeId="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For greater certainty, measures that a Party considers necessary for the protection of its own essential security interests may include, inter alia, measures relating to the production of or traffic in arms, ammunition, and implements of war and to such traffic and transactions in other goods, materials, services, and technology undertaken directly or
indirectly for the purpose of supplying a military or other security establishment.</t>
        </r>
      </text>
    </comment>
    <comment ref="CC50" authorId="4" shapeId="0">
      <text>
        <r>
          <rPr>
            <b/>
            <sz val="10"/>
            <color rgb="FF000000"/>
            <rFont val="Tahoma"/>
            <family val="2"/>
          </rPr>
          <t>Rodrigo Polanco Lazo:</t>
        </r>
        <r>
          <rPr>
            <sz val="10"/>
            <color rgb="FF000000"/>
            <rFont val="Tahoma"/>
            <family val="2"/>
          </rPr>
          <t xml:space="preserve">
</t>
        </r>
        <r>
          <rPr>
            <sz val="10"/>
            <color rgb="FF000000"/>
            <rFont val="Tahoma"/>
            <family val="2"/>
          </rPr>
          <t>Art. 14.3:5 regarding non-discriminatory treatment of digital products</t>
        </r>
      </text>
    </comment>
    <comment ref="CM50" authorId="4" shapeId="0">
      <text>
        <r>
          <rPr>
            <b/>
            <sz val="10"/>
            <color rgb="FF000000"/>
            <rFont val="Tahoma"/>
            <family val="2"/>
          </rPr>
          <t>Rodrigo Polanco Lazo:</t>
        </r>
        <r>
          <rPr>
            <sz val="10"/>
            <color rgb="FF000000"/>
            <rFont val="Tahoma"/>
            <family val="2"/>
          </rPr>
          <t xml:space="preserve">
</t>
        </r>
        <r>
          <rPr>
            <sz val="10"/>
            <color rgb="FF000000"/>
            <rFont val="Calibri"/>
            <family val="2"/>
            <scheme val="minor"/>
          </rPr>
          <t>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t>
        </r>
      </text>
    </comment>
    <comment ref="CQ50" authorId="4" shapeId="0">
      <text>
        <r>
          <rPr>
            <b/>
            <sz val="10"/>
            <color rgb="FF000000"/>
            <rFont val="Tahoma"/>
            <family val="2"/>
          </rPr>
          <t>Rodrigo Polanco Lazo:</t>
        </r>
        <r>
          <rPr>
            <sz val="10"/>
            <color rgb="FF000000"/>
            <rFont val="Tahoma"/>
            <family val="2"/>
          </rPr>
          <t xml:space="preserve">
Art. 13.2.4
4. Notwithstanding paragraph 3, a Party may take such measures as are necessary to:
(a) ensure the security and confidentiality of messages, or
(b) </t>
        </r>
        <r>
          <rPr>
            <b/>
            <sz val="10"/>
            <color rgb="FF000000"/>
            <rFont val="Tahoma"/>
            <family val="2"/>
          </rPr>
          <t>protect the privacy of non-public personal data</t>
        </r>
        <r>
          <rPr>
            <sz val="10"/>
            <color rgb="FF000000"/>
            <rFont val="Tahoma"/>
            <family val="2"/>
          </rPr>
          <t xml:space="preserve"> of subscribers to public telecommunications services, provided that such measures are not applied in a manner that would constitute a means of arbitrary or unjustifiable discrimination or disguised restriction on trade in services.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Public telecommunications services in the territory of the United States do not include value-added services</t>
        </r>
      </text>
    </comment>
    <comment ref="CT50" authorId="4" shapeId="0">
      <text>
        <r>
          <rPr>
            <b/>
            <sz val="10"/>
            <color rgb="FF000000"/>
            <rFont val="Tahoma"/>
            <family val="2"/>
          </rPr>
          <t>Rodrigo Polanco Lazo:</t>
        </r>
        <r>
          <rPr>
            <sz val="10"/>
            <color rgb="FF000000"/>
            <rFont val="Tahoma"/>
            <family val="2"/>
          </rPr>
          <t xml:space="preserve">
Morocco-US, Art. 12.7.
</t>
        </r>
        <r>
          <rPr>
            <sz val="10"/>
            <color rgb="FF000000"/>
            <rFont val="Calibri"/>
            <family val="2"/>
            <scheme val="minor"/>
          </rPr>
          <t>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t>
        </r>
      </text>
    </comment>
    <comment ref="CV50" authorId="2" shapeId="0">
      <text>
        <r>
          <rPr>
            <b/>
            <sz val="9"/>
            <color indexed="81"/>
            <rFont val="Segoe UI"/>
            <family val="2"/>
          </rPr>
          <t>Schär Rahel:</t>
        </r>
        <r>
          <rPr>
            <sz val="9"/>
            <color indexed="81"/>
            <rFont val="Segoe UI"/>
            <family val="2"/>
          </rPr>
          <t xml:space="preserve">
Art. 15.1:2(f) and (g)</t>
        </r>
      </text>
    </comment>
    <comment ref="CW50" authorId="1" shapeId="0">
      <text>
        <r>
          <rPr>
            <b/>
            <sz val="9"/>
            <color indexed="81"/>
            <rFont val="Segoe UI"/>
            <family val="2"/>
          </rPr>
          <t>Rahel Schär:</t>
        </r>
        <r>
          <rPr>
            <sz val="9"/>
            <color indexed="81"/>
            <rFont val="Segoe UI"/>
            <family val="2"/>
          </rPr>
          <t xml:space="preserve">
Art. 15.1:2 and 3</t>
        </r>
      </text>
    </comment>
    <comment ref="CX50" authorId="2" shapeId="0">
      <text>
        <r>
          <rPr>
            <b/>
            <sz val="9"/>
            <color indexed="81"/>
            <rFont val="Segoe UI"/>
            <family val="2"/>
          </rPr>
          <t>Schär Rahel:</t>
        </r>
        <r>
          <rPr>
            <sz val="9"/>
            <color indexed="81"/>
            <rFont val="Segoe UI"/>
            <family val="2"/>
          </rPr>
          <t xml:space="preserve">
Art. 15.1.5 (fn 1), Art. 15.5.6, only some provisions</t>
        </r>
      </text>
    </comment>
    <comment ref="CY50" authorId="2" shapeId="0">
      <text>
        <r>
          <rPr>
            <b/>
            <sz val="9"/>
            <color indexed="81"/>
            <rFont val="Segoe UI"/>
            <family val="2"/>
          </rPr>
          <t>Schär Rahel:</t>
        </r>
        <r>
          <rPr>
            <sz val="9"/>
            <color indexed="81"/>
            <rFont val="Segoe UI"/>
            <family val="2"/>
          </rPr>
          <t xml:space="preserve">
Art. 15.5:5</t>
        </r>
      </text>
    </comment>
    <comment ref="CZ50" authorId="2" shapeId="0">
      <text>
        <r>
          <rPr>
            <b/>
            <sz val="9"/>
            <color indexed="81"/>
            <rFont val="Segoe UI"/>
            <family val="2"/>
          </rPr>
          <t>Schär Rahel:</t>
        </r>
        <r>
          <rPr>
            <sz val="9"/>
            <color indexed="81"/>
            <rFont val="Segoe UI"/>
            <family val="2"/>
          </rPr>
          <t xml:space="preserve">
Art. 15.5:8(a) and (d)</t>
        </r>
      </text>
    </comment>
    <comment ref="DB50" authorId="2" shapeId="0">
      <text>
        <r>
          <rPr>
            <b/>
            <sz val="9"/>
            <color indexed="81"/>
            <rFont val="Segoe UI"/>
            <family val="2"/>
          </rPr>
          <t>Schär Rahel:</t>
        </r>
        <r>
          <rPr>
            <sz val="9"/>
            <color indexed="81"/>
            <rFont val="Segoe UI"/>
            <family val="2"/>
          </rPr>
          <t xml:space="preserve">
Art. 15.5:8(a)-(e) (ii) and (iii)</t>
        </r>
      </text>
    </comment>
    <comment ref="DC50" authorId="2" shapeId="0">
      <text>
        <r>
          <rPr>
            <b/>
            <sz val="9"/>
            <color indexed="81"/>
            <rFont val="Segoe UI"/>
            <family val="2"/>
          </rPr>
          <t>Schär Rahel:</t>
        </r>
        <r>
          <rPr>
            <sz val="9"/>
            <color indexed="81"/>
            <rFont val="Segoe UI"/>
            <family val="2"/>
          </rPr>
          <t xml:space="preserve">
Art. 15.5:9</t>
        </r>
      </text>
    </comment>
    <comment ref="DE50" authorId="0" shapeId="0">
      <text>
        <r>
          <rPr>
            <b/>
            <sz val="9"/>
            <color indexed="81"/>
            <rFont val="Tahoma"/>
            <family val="2"/>
          </rPr>
          <t>Polanco Rodrigo:</t>
        </r>
        <r>
          <rPr>
            <sz val="9"/>
            <color indexed="81"/>
            <rFont val="Tahoma"/>
            <family val="2"/>
          </rPr>
          <t xml:space="preserve">
Art. 15.8</t>
        </r>
      </text>
    </comment>
    <comment ref="DF50" authorId="2" shapeId="0">
      <text>
        <r>
          <rPr>
            <b/>
            <sz val="9"/>
            <color indexed="81"/>
            <rFont val="Segoe UI"/>
            <family val="2"/>
          </rPr>
          <t>Schär Rahel:</t>
        </r>
        <r>
          <rPr>
            <sz val="9"/>
            <color indexed="81"/>
            <rFont val="Segoe UI"/>
            <family val="2"/>
          </rPr>
          <t xml:space="preserve">
Art. 15.5:10</t>
        </r>
      </text>
    </comment>
    <comment ref="DG50" authorId="2" shapeId="0">
      <text>
        <r>
          <rPr>
            <b/>
            <sz val="9"/>
            <color indexed="81"/>
            <rFont val="Segoe UI"/>
            <family val="2"/>
          </rPr>
          <t>Schär Rahel:</t>
        </r>
        <r>
          <rPr>
            <sz val="9"/>
            <color indexed="81"/>
            <rFont val="Segoe UI"/>
            <family val="2"/>
          </rPr>
          <t xml:space="preserve">
Art. 15.4</t>
        </r>
      </text>
    </comment>
    <comment ref="DH50" authorId="2" shapeId="0">
      <text>
        <r>
          <rPr>
            <b/>
            <sz val="9"/>
            <color indexed="81"/>
            <rFont val="Segoe UI"/>
            <family val="2"/>
          </rPr>
          <t>Schär Rahel:</t>
        </r>
        <r>
          <rPr>
            <sz val="9"/>
            <color indexed="81"/>
            <rFont val="Segoe UI"/>
            <family val="2"/>
          </rPr>
          <t xml:space="preserve">
Art. 15.11:28, limitations on liability for service providers</t>
        </r>
      </text>
    </comment>
    <comment ref="DI50" authorId="2" shapeId="0">
      <text>
        <r>
          <rPr>
            <b/>
            <sz val="9"/>
            <color indexed="81"/>
            <rFont val="Segoe UI"/>
            <family val="2"/>
          </rPr>
          <t>Schär Rahel:</t>
        </r>
        <r>
          <rPr>
            <sz val="9"/>
            <color indexed="81"/>
            <rFont val="Segoe UI"/>
            <family val="2"/>
          </rPr>
          <t xml:space="preserve">
Art. 15.11:28, limitations on liability for service providers</t>
        </r>
      </text>
    </comment>
    <comment ref="DN50" authorId="2" shapeId="0">
      <text>
        <r>
          <rPr>
            <b/>
            <sz val="9"/>
            <color indexed="81"/>
            <rFont val="Segoe UI"/>
            <family val="2"/>
          </rPr>
          <t>Schär Rahel:</t>
        </r>
        <r>
          <rPr>
            <sz val="9"/>
            <color indexed="81"/>
            <rFont val="Segoe UI"/>
            <family val="2"/>
          </rPr>
          <t xml:space="preserve">
Art. 15.6 and Art. 15.7:3 for related rights</t>
        </r>
      </text>
    </comment>
    <comment ref="DO50" authorId="2" shapeId="0">
      <text>
        <r>
          <rPr>
            <b/>
            <sz val="9"/>
            <color indexed="81"/>
            <rFont val="Segoe UI"/>
            <family val="2"/>
          </rPr>
          <t>Schär Rahel:</t>
        </r>
        <r>
          <rPr>
            <sz val="9"/>
            <color indexed="81"/>
            <rFont val="Segoe UI"/>
            <family val="2"/>
          </rPr>
          <t xml:space="preserve">
Art. 15.5:1</t>
        </r>
      </text>
    </comment>
    <comment ref="DS50" authorId="4" shapeId="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9.3: PUBLICATION OF PROCUREMENT MEASURES
</t>
        </r>
        <r>
          <rPr>
            <sz val="10"/>
            <color rgb="FF000000"/>
            <rFont val="Calibri"/>
            <family val="2"/>
            <scheme val="minor"/>
          </rPr>
          <t xml:space="preserve">Each Party shall promptly publish laws, regulations, judicial decisions, administrative
</t>
        </r>
        <r>
          <rPr>
            <sz val="10"/>
            <color rgb="FF000000"/>
            <rFont val="Calibri"/>
            <family val="2"/>
            <scheme val="minor"/>
          </rPr>
          <t xml:space="preserve">rulings, procedures, and other measures of general application specifically governing
</t>
        </r>
        <r>
          <rPr>
            <sz val="10"/>
            <color rgb="FF000000"/>
            <rFont val="Calibri"/>
            <family val="2"/>
            <scheme val="minor"/>
          </rPr>
          <t xml:space="preserve">procurement, and any changes to such measures, in officially designated electronic or
</t>
        </r>
        <r>
          <rPr>
            <sz val="10"/>
            <color rgb="FF000000"/>
            <rFont val="Calibri"/>
            <family val="2"/>
            <scheme val="minor"/>
          </rPr>
          <t xml:space="preserve">paper media that are widely disseminated and readily accessible to the public.
</t>
        </r>
        <r>
          <rPr>
            <sz val="10"/>
            <color rgb="FF000000"/>
            <rFont val="Calibri"/>
            <family val="2"/>
            <scheme val="minor"/>
          </rPr>
          <t xml:space="preserve">ARTICLE 9.4: PUBLICATION OF NOTICE OF INTENDED PROCUREMENT AND NOTICE OF
</t>
        </r>
        <r>
          <rPr>
            <sz val="10"/>
            <color rgb="FF000000"/>
            <rFont val="Calibri"/>
            <family val="2"/>
            <scheme val="minor"/>
          </rPr>
          <t xml:space="preserve">PLANNED PROCUREMENT
</t>
        </r>
        <r>
          <rPr>
            <sz val="10"/>
            <color rgb="FF000000"/>
            <rFont val="Calibri"/>
            <family val="2"/>
            <scheme val="minor"/>
          </rPr>
          <t xml:space="preserve">Notice of Intended Procurement
</t>
        </r>
        <r>
          <rPr>
            <sz val="10"/>
            <color rgb="FF000000"/>
            <rFont val="Calibri"/>
            <family val="2"/>
            <scheme val="minor"/>
          </rPr>
          <t xml:space="preserve">1. For each covered procurement, a procuring entity shall publish in advance a notice
</t>
        </r>
        <r>
          <rPr>
            <sz val="10"/>
            <color rgb="FF000000"/>
            <rFont val="Calibri"/>
            <family val="2"/>
            <scheme val="minor"/>
          </rPr>
          <t xml:space="preserve">inviting interested suppliers to submit tenders (“notice of intended procurement”) in an
</t>
        </r>
        <r>
          <rPr>
            <sz val="10"/>
            <color rgb="FF000000"/>
            <rFont val="Calibri"/>
            <family val="2"/>
            <scheme val="minor"/>
          </rPr>
          <t xml:space="preserve">electronic or paper medium that is widely available and remains readily accessible to the
</t>
        </r>
        <r>
          <rPr>
            <sz val="10"/>
            <color rgb="FF000000"/>
            <rFont val="Calibri"/>
            <family val="2"/>
            <scheme val="minor"/>
          </rPr>
          <t xml:space="preserve">public for the entire period established for tendering for that procurement.
</t>
        </r>
      </text>
    </comment>
    <comment ref="DU50" authorId="4" shapeId="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6.3: AUTOMATION
</t>
        </r>
        <r>
          <rPr>
            <sz val="10"/>
            <color rgb="FF000000"/>
            <rFont val="Calibri"/>
            <family val="2"/>
            <scheme val="minor"/>
          </rPr>
          <t xml:space="preserve">Each Party’s customs authority shall:
</t>
        </r>
        <r>
          <rPr>
            <sz val="10"/>
            <color rgb="FF000000"/>
            <rFont val="Calibri"/>
            <family val="2"/>
            <scheme val="minor"/>
          </rPr>
          <t>(a) endeavor to use information technology that expedites procedures for the</t>
        </r>
        <r>
          <rPr>
            <sz val="10"/>
            <color rgb="FF000000"/>
            <rFont val="Calibri"/>
            <family val="2"/>
            <scheme val="minor"/>
          </rPr>
          <t xml:space="preserve"> </t>
        </r>
        <r>
          <rPr>
            <sz val="10"/>
            <color rgb="FF000000"/>
            <rFont val="Calibri"/>
            <family val="2"/>
            <scheme val="minor"/>
          </rPr>
          <t xml:space="preserve">importation of goods; and
</t>
        </r>
        <r>
          <rPr>
            <sz val="10"/>
            <color rgb="FF000000"/>
            <rFont val="Calibri"/>
            <family val="2"/>
            <scheme val="minor"/>
          </rPr>
          <t>(b) in deciding on the information technology to be used for this purpose, take</t>
        </r>
        <r>
          <rPr>
            <sz val="10"/>
            <color rgb="FF000000"/>
            <rFont val="Calibri"/>
            <family val="2"/>
            <scheme val="minor"/>
          </rPr>
          <t xml:space="preserve"> </t>
        </r>
        <r>
          <rPr>
            <sz val="10"/>
            <color rgb="FF000000"/>
            <rFont val="Calibri"/>
            <family val="2"/>
            <scheme val="minor"/>
          </rPr>
          <t xml:space="preserve">into account international standards.
</t>
        </r>
      </text>
    </comment>
    <comment ref="DV50" authorId="4" shapeId="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CV51" authorId="1" shapeId="0">
      <text>
        <r>
          <rPr>
            <b/>
            <sz val="9"/>
            <color indexed="81"/>
            <rFont val="Segoe UI"/>
            <family val="2"/>
          </rPr>
          <t>Rahel Schär:</t>
        </r>
        <r>
          <rPr>
            <sz val="9"/>
            <color indexed="81"/>
            <rFont val="Segoe UI"/>
            <family val="2"/>
          </rPr>
          <t xml:space="preserve">
Art. 24 and Annex V Art. 2:3</t>
        </r>
      </text>
    </comment>
    <comment ref="CW51" authorId="1" shapeId="0">
      <text>
        <r>
          <rPr>
            <b/>
            <sz val="9"/>
            <color indexed="81"/>
            <rFont val="Segoe UI"/>
            <family val="2"/>
          </rPr>
          <t>Rahel Schär:</t>
        </r>
        <r>
          <rPr>
            <sz val="9"/>
            <color indexed="81"/>
            <rFont val="Segoe UI"/>
            <family val="2"/>
          </rPr>
          <t xml:space="preserve">
Art. 24 and Annex V Art. 2</t>
        </r>
      </text>
    </comment>
    <comment ref="CX51" authorId="1" shapeId="0">
      <text>
        <r>
          <rPr>
            <b/>
            <sz val="9"/>
            <color indexed="81"/>
            <rFont val="Segoe UI"/>
            <family val="2"/>
          </rPr>
          <t>Rahel Schär:</t>
        </r>
        <r>
          <rPr>
            <sz val="9"/>
            <color indexed="81"/>
            <rFont val="Segoe UI"/>
            <family val="2"/>
          </rPr>
          <t xml:space="preserve">
Art. 24 and Annex V Art. 2.2</t>
        </r>
      </text>
    </comment>
    <comment ref="DD51" authorId="2" shapeId="0">
      <text>
        <r>
          <rPr>
            <b/>
            <sz val="9"/>
            <color indexed="81"/>
            <rFont val="Segoe UI"/>
            <family val="2"/>
          </rPr>
          <t>Schär Rahel:</t>
        </r>
        <r>
          <rPr>
            <sz val="9"/>
            <color indexed="81"/>
            <rFont val="Segoe UI"/>
            <family val="2"/>
          </rPr>
          <t xml:space="preserve">
Art. 24 and Annex V Art. 1; Art. 24 and Annex V Art. 4</t>
        </r>
      </text>
    </comment>
    <comment ref="AF52" authorId="0" shapeId="0">
      <text>
        <r>
          <rPr>
            <b/>
            <sz val="9"/>
            <color indexed="81"/>
            <rFont val="Tahoma"/>
            <family val="2"/>
          </rPr>
          <t>Polanco Rodrigo:</t>
        </r>
        <r>
          <rPr>
            <sz val="9"/>
            <color indexed="81"/>
            <rFont val="Tahoma"/>
            <family val="2"/>
          </rPr>
          <t xml:space="preserve">
Market Access (Art. 809) and National Treatment (Art. 810)
Computer and Related Services - no limitations
(Annex 8 for Australia and Thailand)
</t>
        </r>
      </text>
    </comment>
    <comment ref="AG5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Market Access (Art. 809) and National Treatment (Art. 810)
</t>
        </r>
        <r>
          <rPr>
            <sz val="9"/>
            <color rgb="FF000000"/>
            <rFont val="Tahoma"/>
            <family val="2"/>
          </rPr>
          <t xml:space="preserve">
</t>
        </r>
        <r>
          <rPr>
            <sz val="9"/>
            <color rgb="FF000000"/>
            <rFont val="Tahoma"/>
            <family val="2"/>
          </rPr>
          <t xml:space="preserve">Telecommunication Services - with some limitations
</t>
        </r>
        <r>
          <rPr>
            <sz val="9"/>
            <color rgb="FF000000"/>
            <rFont val="Tahoma"/>
            <family val="2"/>
          </rPr>
          <t xml:space="preserve">(Annex 8 for Australia and Thailand)
</t>
        </r>
      </text>
    </comment>
    <comment ref="AH52" authorId="0" shapeId="0">
      <text>
        <r>
          <rPr>
            <b/>
            <sz val="9"/>
            <color indexed="81"/>
            <rFont val="Tahoma"/>
            <family val="2"/>
          </rPr>
          <t>Polanco Rodrigo:</t>
        </r>
        <r>
          <rPr>
            <sz val="9"/>
            <color indexed="81"/>
            <rFont val="Tahoma"/>
            <family val="2"/>
          </rPr>
          <t xml:space="preserve">
Market Access (Art. 809) and National Treatment (Art. 810)
Financial Services - with some limitations
(Annex 8 for Australia and Thailand)</t>
        </r>
      </text>
    </comment>
    <comment ref="AI52" authorId="0" shapeId="0">
      <text>
        <r>
          <rPr>
            <b/>
            <sz val="9"/>
            <color indexed="81"/>
            <rFont val="Tahoma"/>
            <family val="2"/>
          </rPr>
          <t>Polanco Rodrigo:</t>
        </r>
        <r>
          <rPr>
            <sz val="9"/>
            <color indexed="81"/>
            <rFont val="Tahoma"/>
            <family val="2"/>
          </rPr>
          <t xml:space="preserve">
Art. 1103.2.a
Art. 1101.1</t>
        </r>
      </text>
    </comment>
    <comment ref="AJ52" authorId="0" shapeId="0">
      <text>
        <r>
          <rPr>
            <b/>
            <sz val="9"/>
            <color indexed="81"/>
            <rFont val="Tahoma"/>
            <family val="2"/>
          </rPr>
          <t>Polanco Rodrigo:</t>
        </r>
        <r>
          <rPr>
            <sz val="9"/>
            <color indexed="81"/>
            <rFont val="Tahoma"/>
            <family val="2"/>
          </rPr>
          <t xml:space="preserve">
Art. 1101.1</t>
        </r>
      </text>
    </comment>
    <comment ref="AK52" authorId="0" shapeId="0">
      <text>
        <r>
          <rPr>
            <b/>
            <sz val="9"/>
            <color indexed="81"/>
            <rFont val="Tahoma"/>
            <family val="2"/>
          </rPr>
          <t>Polanco Rodrigo:</t>
        </r>
        <r>
          <rPr>
            <sz val="9"/>
            <color indexed="81"/>
            <rFont val="Tahoma"/>
            <family val="2"/>
          </rPr>
          <t xml:space="preserve">
Art. 1102</t>
        </r>
      </text>
    </comment>
    <comment ref="AN52" authorId="0" shapeId="0">
      <text>
        <r>
          <rPr>
            <b/>
            <sz val="9"/>
            <color indexed="81"/>
            <rFont val="Tahoma"/>
            <family val="2"/>
          </rPr>
          <t>Polanco Rodrigo:</t>
        </r>
        <r>
          <rPr>
            <sz val="9"/>
            <color indexed="81"/>
            <rFont val="Tahoma"/>
            <family val="2"/>
          </rPr>
          <t xml:space="preserve">
Art. 1103.1</t>
        </r>
      </text>
    </comment>
    <comment ref="AO52" authorId="3" shapeId="0">
      <text>
        <r>
          <rPr>
            <b/>
            <sz val="9"/>
            <color indexed="81"/>
            <rFont val="Tahoma"/>
            <family val="2"/>
          </rPr>
          <t>Rodrigo Polanco:</t>
        </r>
        <r>
          <rPr>
            <sz val="9"/>
            <color indexed="81"/>
            <rFont val="Tahoma"/>
            <family val="2"/>
          </rPr>
          <t xml:space="preserve">
Art. 1103.1</t>
        </r>
      </text>
    </comment>
    <comment ref="AY52" authorId="0" shapeId="0">
      <text>
        <r>
          <rPr>
            <b/>
            <sz val="9"/>
            <color indexed="81"/>
            <rFont val="Tahoma"/>
            <family val="2"/>
          </rPr>
          <t>Polanco Rodrigo:</t>
        </r>
        <r>
          <rPr>
            <sz val="9"/>
            <color indexed="81"/>
            <rFont val="Tahoma"/>
            <family val="2"/>
          </rPr>
          <t xml:space="preserve">
Art. 1107.1, Art. 309 (in chapter 3: customs procedures)
Each party shall accept electronic format of trade administration documents
Art. 1107.2
Parties shall cooperate to enhance acceptance of electronic versions of trade administration documents</t>
        </r>
      </text>
    </comment>
    <comment ref="AZ5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Hard
</t>
        </r>
        <r>
          <rPr>
            <sz val="9"/>
            <color rgb="FF000000"/>
            <rFont val="Tahoma"/>
            <family val="2"/>
          </rPr>
          <t xml:space="preserve">
</t>
        </r>
        <r>
          <rPr>
            <sz val="9"/>
            <color rgb="FF000000"/>
            <rFont val="Tahoma"/>
            <family val="2"/>
          </rPr>
          <t xml:space="preserve">Art. 1104.1
</t>
        </r>
        <r>
          <rPr>
            <sz val="9"/>
            <color rgb="FF000000"/>
            <rFont val="Tahoma"/>
            <family val="2"/>
          </rPr>
          <t xml:space="preserve">Each party shall maintain domestic legislation for electronic authentication
</t>
        </r>
        <r>
          <rPr>
            <sz val="9"/>
            <color rgb="FF000000"/>
            <rFont val="Tahoma"/>
            <family val="2"/>
          </rPr>
          <t xml:space="preserve">
</t>
        </r>
        <r>
          <rPr>
            <sz val="9"/>
            <color rgb="FF000000"/>
            <rFont val="Tahoma"/>
            <family val="2"/>
          </rPr>
          <t xml:space="preserve">Art. 1104.2
</t>
        </r>
        <r>
          <rPr>
            <sz val="9"/>
            <color rgb="FF000000"/>
            <rFont val="Tahoma"/>
            <family val="2"/>
          </rPr>
          <t xml:space="preserve">Parties shall work towards the mutual recognition of digital certificates
</t>
        </r>
        <r>
          <rPr>
            <sz val="9"/>
            <color rgb="FF000000"/>
            <rFont val="Tahoma"/>
            <family val="2"/>
          </rPr>
          <t xml:space="preserve">
</t>
        </r>
        <r>
          <rPr>
            <sz val="9"/>
            <color rgb="FF000000"/>
            <rFont val="Tahoma"/>
            <family val="2"/>
          </rPr>
          <t xml:space="preserve">Soft
</t>
        </r>
        <r>
          <rPr>
            <sz val="9"/>
            <color rgb="FF000000"/>
            <rFont val="Tahoma"/>
            <family val="2"/>
          </rPr>
          <t xml:space="preserve">Art. 1104.3
</t>
        </r>
        <r>
          <rPr>
            <sz val="9"/>
            <color rgb="FF000000"/>
            <rFont val="Tahoma"/>
            <family val="2"/>
          </rPr>
          <t xml:space="preserve">Parties shall encourage interoperability of digital certificates
</t>
        </r>
      </text>
    </comment>
    <comment ref="BA52" authorId="0" shapeId="0">
      <text>
        <r>
          <rPr>
            <b/>
            <sz val="9"/>
            <color rgb="FF000000"/>
            <rFont val="Tahoma"/>
            <family val="2"/>
          </rPr>
          <t>Polanco Rodrigo:</t>
        </r>
        <r>
          <rPr>
            <sz val="9"/>
            <color rgb="FF000000"/>
            <rFont val="Tahoma"/>
            <family val="2"/>
          </rPr>
          <t xml:space="preserve">
</t>
        </r>
        <r>
          <rPr>
            <sz val="9"/>
            <color rgb="FF000000"/>
            <rFont val="Tahoma"/>
            <family val="2"/>
          </rPr>
          <t>Art. 1106.2</t>
        </r>
      </text>
    </comment>
    <comment ref="BC52" authorId="0" shapeId="0">
      <text>
        <r>
          <rPr>
            <b/>
            <sz val="9"/>
            <color indexed="81"/>
            <rFont val="Tahoma"/>
            <family val="2"/>
          </rPr>
          <t>Polanco Rodrigo:</t>
        </r>
        <r>
          <rPr>
            <sz val="9"/>
            <color indexed="81"/>
            <rFont val="Tahoma"/>
            <family val="2"/>
          </rPr>
          <t xml:space="preserve">
Art. 1105</t>
        </r>
      </text>
    </comment>
    <comment ref="BG52" authorId="0" shapeId="0">
      <text>
        <r>
          <rPr>
            <b/>
            <sz val="9"/>
            <color indexed="81"/>
            <rFont val="Tahoma"/>
            <family val="2"/>
          </rPr>
          <t>Polanco Rodrigo:</t>
        </r>
        <r>
          <rPr>
            <sz val="9"/>
            <color indexed="81"/>
            <rFont val="Tahoma"/>
            <family val="2"/>
          </rPr>
          <t xml:space="preserve">
Art. 1106.1
ARTICLE 1106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t>
        </r>
      </text>
    </comment>
    <comment ref="BH52" authorId="0" shapeId="0">
      <text>
        <r>
          <rPr>
            <b/>
            <sz val="9"/>
            <color indexed="81"/>
            <rFont val="Tahoma"/>
            <family val="2"/>
          </rPr>
          <t>Polanco Rodrigo:</t>
        </r>
        <r>
          <rPr>
            <sz val="9"/>
            <color indexed="81"/>
            <rFont val="Tahoma"/>
            <family val="2"/>
          </rPr>
          <t xml:space="preserve">
Art. 1106.2
2. In the development of data protection standards, each Party shall, to the extent possible, take into account international standards and the criteria of relevant international organisations.</t>
        </r>
      </text>
    </comment>
    <comment ref="BS5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1101:2, cooperation on e-commerce alliances, Art. 1107:2, regarding paperless trading, Art. 1108 cooperation in e-commerce in general
</t>
        </r>
      </text>
    </comment>
    <comment ref="BZ52" authorId="0" shapeId="0">
      <text>
        <r>
          <rPr>
            <b/>
            <sz val="9"/>
            <color indexed="81"/>
            <rFont val="Tahoma"/>
            <family val="2"/>
          </rPr>
          <t>Polanco Rodrigo:</t>
        </r>
        <r>
          <rPr>
            <sz val="9"/>
            <color indexed="81"/>
            <rFont val="Tahoma"/>
            <family val="2"/>
          </rPr>
          <t xml:space="preserve">
ARTICLE 1602
Security Exceptions
1. For the purposes of Chapters 2 – 7, Article XXI of GATT 1994 is incorporated
into and made part of this Agreement, mutatis mutandis.
2. For the purposes of Chapters 8 - 10, Article XIV bis of GATS is incorporated into
and made part of this Agreement, mutatis mutandis.</t>
        </r>
      </text>
    </comment>
    <comment ref="CB52" authorId="4" shapeId="0">
      <text>
        <r>
          <rPr>
            <b/>
            <sz val="10"/>
            <color rgb="FF000000"/>
            <rFont val="Tahoma"/>
            <family val="2"/>
          </rPr>
          <t>Rodrigo Polanco Lazo:</t>
        </r>
        <r>
          <rPr>
            <sz val="10"/>
            <color rgb="FF000000"/>
            <rFont val="Tahoma"/>
            <family val="2"/>
          </rPr>
          <t xml:space="preserve">
</t>
        </r>
        <r>
          <rPr>
            <sz val="10"/>
            <color rgb="FF000000"/>
            <rFont val="Tahoma"/>
            <family val="2"/>
          </rPr>
          <t>Art. 16.8 fn 16-3</t>
        </r>
      </text>
    </comment>
    <comment ref="CX52" authorId="2" shapeId="0">
      <text>
        <r>
          <rPr>
            <b/>
            <sz val="9"/>
            <color indexed="81"/>
            <rFont val="Segoe UI"/>
            <family val="2"/>
          </rPr>
          <t>Schär Rahel:</t>
        </r>
        <r>
          <rPr>
            <sz val="9"/>
            <color indexed="81"/>
            <rFont val="Segoe UI"/>
            <family val="2"/>
          </rPr>
          <t xml:space="preserve">
Art. 1302</t>
        </r>
      </text>
    </comment>
    <comment ref="DD52" authorId="1" shapeId="0">
      <text>
        <r>
          <rPr>
            <b/>
            <sz val="9"/>
            <color indexed="81"/>
            <rFont val="Segoe UI"/>
            <family val="2"/>
          </rPr>
          <t>Rahel Schär:</t>
        </r>
        <r>
          <rPr>
            <sz val="9"/>
            <color indexed="81"/>
            <rFont val="Segoe UI"/>
            <family val="2"/>
          </rPr>
          <t xml:space="preserve">
Art. 1301</t>
        </r>
      </text>
    </comment>
    <comment ref="DV52" authorId="0" shapeId="0">
      <text>
        <r>
          <rPr>
            <b/>
            <sz val="9"/>
            <color indexed="81"/>
            <rFont val="Tahoma"/>
            <family val="2"/>
          </rPr>
          <t>Polanco Rodrigo:</t>
        </r>
        <r>
          <rPr>
            <sz val="9"/>
            <color indexed="81"/>
            <rFont val="Tahoma"/>
            <family val="2"/>
          </rPr>
          <t xml:space="preserve">
ARTICLE 1601
General Exceptions
1. For the purposes of Chapters 2 – 7, Article XX of GATT 1994 is incorporated
into and made part of this Agreement, mutatis mutandis.
2. For purposes of Chapters 8 – 10, Article XIV of GATS is incorporated into and
made part of this Agreement, mutatis mutandis.
3. Article XX (e) – (g) of GATT 1994 is incorporated into and made part of
Chapter 9, mutatis mutandis.</t>
        </r>
      </text>
    </comment>
    <comment ref="CX53" authorId="1" shapeId="0">
      <text>
        <r>
          <rPr>
            <b/>
            <sz val="9"/>
            <color indexed="81"/>
            <rFont val="Segoe UI"/>
            <family val="2"/>
          </rPr>
          <t>Rahel Schär:</t>
        </r>
        <r>
          <rPr>
            <sz val="9"/>
            <color indexed="81"/>
            <rFont val="Segoe UI"/>
            <family val="2"/>
          </rPr>
          <t xml:space="preserve">
Art. 25:1</t>
        </r>
      </text>
    </comment>
    <comment ref="DR54" authorId="0" shapeId="0">
      <text>
        <r>
          <rPr>
            <b/>
            <sz val="9"/>
            <color indexed="81"/>
            <rFont val="Tahoma"/>
            <family val="2"/>
          </rPr>
          <t>Polanco Rodrigo:</t>
        </r>
        <r>
          <rPr>
            <sz val="9"/>
            <color indexed="81"/>
            <rFont val="Tahoma"/>
            <family val="2"/>
          </rPr>
          <t xml:space="preserve">
Art. 88
The Parties agree to exchange experiences in their national programs of applications of information and communication technologies (ICT) for development and national connectivity agendas, as well as to prioritize joint training in the field of Information and Communication Technologies (ICTs) for which they will establish the respective mechanisms and conditions.</t>
        </r>
      </text>
    </comment>
    <comment ref="AA55" authorId="0" shapeId="0">
      <text>
        <r>
          <rPr>
            <b/>
            <sz val="9"/>
            <color rgb="FF000000"/>
            <rFont val="Tahoma"/>
            <family val="2"/>
          </rPr>
          <t>Polanco Rodrigo:</t>
        </r>
        <r>
          <rPr>
            <sz val="9"/>
            <color rgb="FF000000"/>
            <rFont val="Tahoma"/>
            <family val="2"/>
          </rPr>
          <t xml:space="preserve">
</t>
        </r>
        <r>
          <rPr>
            <sz val="9"/>
            <color rgb="FF000000"/>
            <rFont val="Tahoma"/>
            <family val="2"/>
          </rPr>
          <t>Art. 14.3:3</t>
        </r>
      </text>
    </comment>
    <comment ref="AB55" authorId="0" shapeId="0">
      <text>
        <r>
          <rPr>
            <b/>
            <sz val="9"/>
            <color rgb="FF000000"/>
            <rFont val="Tahoma"/>
            <family val="2"/>
          </rPr>
          <t>Polanco Rodrigo:</t>
        </r>
        <r>
          <rPr>
            <sz val="9"/>
            <color rgb="FF000000"/>
            <rFont val="Tahoma"/>
            <family val="2"/>
          </rPr>
          <t xml:space="preserve">
</t>
        </r>
        <r>
          <rPr>
            <sz val="9"/>
            <color rgb="FF000000"/>
            <rFont val="Tahoma"/>
            <family val="2"/>
          </rPr>
          <t>Art. 14.3:4</t>
        </r>
      </text>
    </comment>
    <comment ref="AE55" authorId="0" shapeId="0">
      <text>
        <r>
          <rPr>
            <b/>
            <sz val="9"/>
            <color rgb="FF000000"/>
            <rFont val="Tahoma"/>
            <family val="2"/>
          </rPr>
          <t>Polanco Rodrigo:</t>
        </r>
        <r>
          <rPr>
            <sz val="9"/>
            <color rgb="FF000000"/>
            <rFont val="Tahoma"/>
            <family val="2"/>
          </rPr>
          <t xml:space="preserve">
</t>
        </r>
        <r>
          <rPr>
            <sz val="9"/>
            <color rgb="FF000000"/>
            <rFont val="Tahoma"/>
            <family val="2"/>
          </rPr>
          <t>Art. 14.2, refering to investment, services and financial services</t>
        </r>
      </text>
    </comment>
    <comment ref="AG55"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Telecommunications
</t>
        </r>
        <r>
          <rPr>
            <sz val="10"/>
            <color rgb="FF000000"/>
            <rFont val="Tahoma"/>
            <family val="2"/>
          </rPr>
          <t xml:space="preserve">
</t>
        </r>
        <r>
          <rPr>
            <sz val="10"/>
            <color rgb="FF000000"/>
            <rFont val="Tahoma"/>
            <family val="2"/>
          </rPr>
          <t xml:space="preserve">National Treatment (Art. 11.2)
</t>
        </r>
        <r>
          <rPr>
            <sz val="10"/>
            <color rgb="FF000000"/>
            <rFont val="Tahoma"/>
            <family val="2"/>
          </rPr>
          <t xml:space="preserve">Market Acces (Art. 11.4)
</t>
        </r>
        <r>
          <rPr>
            <sz val="10"/>
            <color rgb="FF000000"/>
            <rFont val="Tahoma"/>
            <family val="2"/>
          </rPr>
          <t xml:space="preserve">and Annex 13
</t>
        </r>
        <r>
          <rPr>
            <sz val="10"/>
            <color rgb="FF000000"/>
            <rFont val="Tahoma"/>
            <family val="2"/>
          </rPr>
          <t xml:space="preserve">
</t>
        </r>
      </text>
    </comment>
    <comment ref="AH55"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Financial services
</t>
        </r>
        <r>
          <rPr>
            <sz val="10"/>
            <color rgb="FF000000"/>
            <rFont val="Tahoma"/>
            <family val="2"/>
          </rPr>
          <t xml:space="preserve">
</t>
        </r>
        <r>
          <rPr>
            <sz val="10"/>
            <color rgb="FF000000"/>
            <rFont val="Tahoma"/>
            <family val="2"/>
          </rPr>
          <t xml:space="preserve">National treatment (Art. 12.2)
</t>
        </r>
        <r>
          <rPr>
            <sz val="10"/>
            <color rgb="FF000000"/>
            <rFont val="Tahoma"/>
            <family val="2"/>
          </rPr>
          <t xml:space="preserve">Market Access (Art. 12.4)
</t>
        </r>
        <r>
          <rPr>
            <sz val="10"/>
            <color rgb="FF000000"/>
            <rFont val="Tahoma"/>
            <family val="2"/>
          </rPr>
          <t>and Annex 12.5.1,  Annex 12.9.2, Annex 12.9.3</t>
        </r>
      </text>
    </comment>
    <comment ref="AI55"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14.1
</t>
        </r>
      </text>
    </comment>
    <comment ref="AJ55"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14.1.1
</t>
        </r>
      </text>
    </comment>
    <comment ref="AK55" authorId="4" shapeId="0">
      <text>
        <r>
          <rPr>
            <b/>
            <sz val="10"/>
            <color rgb="FF000000"/>
            <rFont val="Tahoma"/>
            <family val="2"/>
          </rPr>
          <t>Rodrigo Polanco Lazo:</t>
        </r>
        <r>
          <rPr>
            <sz val="10"/>
            <color rgb="FF000000"/>
            <rFont val="Tahoma"/>
            <family val="2"/>
          </rPr>
          <t xml:space="preserve">
</t>
        </r>
        <r>
          <rPr>
            <sz val="10"/>
            <color rgb="FF000000"/>
            <rFont val="Tahoma"/>
            <family val="2"/>
          </rPr>
          <t>Arts. 14.3.1, 14.3.2</t>
        </r>
      </text>
    </comment>
    <comment ref="AL55" authorId="0" shapeId="0">
      <text>
        <r>
          <rPr>
            <b/>
            <sz val="9"/>
            <color indexed="81"/>
            <rFont val="Tahoma"/>
            <family val="2"/>
          </rPr>
          <t>Polanco Rodrigo:</t>
        </r>
        <r>
          <rPr>
            <sz val="9"/>
            <color indexed="81"/>
            <rFont val="Tahoma"/>
            <family val="2"/>
          </rPr>
          <t xml:space="preserve">
Art. 14.3.2</t>
        </r>
      </text>
    </comment>
    <comment ref="AM55" authorId="0" shapeId="0">
      <text>
        <r>
          <rPr>
            <b/>
            <sz val="9"/>
            <color rgb="FF000000"/>
            <rFont val="Tahoma"/>
            <family val="2"/>
          </rPr>
          <t>Polanco Rodrigo:</t>
        </r>
        <r>
          <rPr>
            <sz val="9"/>
            <color rgb="FF000000"/>
            <rFont val="Tahoma"/>
            <family val="2"/>
          </rPr>
          <t xml:space="preserve">
</t>
        </r>
        <r>
          <rPr>
            <sz val="9"/>
            <color rgb="FF000000"/>
            <rFont val="Tahoma"/>
            <family val="2"/>
          </rPr>
          <t>Chapt. 20</t>
        </r>
      </text>
    </comment>
    <comment ref="AS55" authorId="4" shapeId="0">
      <text>
        <r>
          <rPr>
            <b/>
            <sz val="10"/>
            <color rgb="FF000000"/>
            <rFont val="Tahoma"/>
            <family val="2"/>
          </rPr>
          <t>Rodrigo Polanco Lazo:</t>
        </r>
        <r>
          <rPr>
            <sz val="10"/>
            <color rgb="FF000000"/>
            <rFont val="Tahoma"/>
            <family val="2"/>
          </rPr>
          <t xml:space="preserve">
</t>
        </r>
        <r>
          <rPr>
            <sz val="10"/>
            <color rgb="FF000000"/>
            <rFont val="Tahoma"/>
            <family val="2"/>
          </rPr>
          <t>Art. 14.4</t>
        </r>
      </text>
    </comment>
    <comment ref="AT55"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14.5.(d),cooperation
</t>
        </r>
      </text>
    </comment>
    <comment ref="AU55"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14.5.(c),cooperation
</t>
        </r>
      </text>
    </comment>
    <comment ref="AV55"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14.5.(a),cooperation
</t>
        </r>
      </text>
    </comment>
    <comment ref="AW55"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14.5.(b),cooperation
</t>
        </r>
      </text>
    </comment>
    <comment ref="AZ55"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14.5.(b),cooperation
</t>
        </r>
      </text>
    </comment>
    <comment ref="BA55" authorId="0" shapeId="0">
      <text>
        <r>
          <rPr>
            <b/>
            <sz val="9"/>
            <color indexed="81"/>
            <rFont val="Tahoma"/>
            <family val="2"/>
          </rPr>
          <t>Polanco Rodrigo:</t>
        </r>
        <r>
          <rPr>
            <sz val="9"/>
            <color indexed="81"/>
            <rFont val="Tahoma"/>
            <family val="2"/>
          </rPr>
          <t xml:space="preserve">
Art. 14.5.(e),cooperation
</t>
        </r>
      </text>
    </comment>
    <comment ref="BB55" authorId="0" shapeId="0">
      <text>
        <r>
          <rPr>
            <b/>
            <sz val="9"/>
            <color indexed="81"/>
            <rFont val="Tahoma"/>
            <family val="2"/>
          </rPr>
          <t>Polanco Rodrigo:</t>
        </r>
        <r>
          <rPr>
            <sz val="9"/>
            <color indexed="81"/>
            <rFont val="Tahoma"/>
            <family val="2"/>
          </rPr>
          <t xml:space="preserve">
Art. 14.5.(b),cooperation
</t>
        </r>
      </text>
    </comment>
    <comment ref="BC55" authorId="0" shapeId="0">
      <text>
        <r>
          <rPr>
            <b/>
            <sz val="9"/>
            <color indexed="81"/>
            <rFont val="Tahoma"/>
            <family val="2"/>
          </rPr>
          <t>Polanco Rodrigo:</t>
        </r>
        <r>
          <rPr>
            <sz val="9"/>
            <color indexed="81"/>
            <rFont val="Tahoma"/>
            <family val="2"/>
          </rPr>
          <t xml:space="preserve">
Art. 14.5.(b),cooperation
</t>
        </r>
      </text>
    </comment>
    <comment ref="BE55" authorId="0" shapeId="0">
      <text>
        <r>
          <rPr>
            <b/>
            <sz val="9"/>
            <color indexed="81"/>
            <rFont val="Tahoma"/>
            <family val="2"/>
          </rPr>
          <t>Polanco Rodrigo:</t>
        </r>
        <r>
          <rPr>
            <sz val="9"/>
            <color indexed="81"/>
            <rFont val="Tahoma"/>
            <family val="2"/>
          </rPr>
          <t xml:space="preserve">
Art. 14.5.(b),cooperation
</t>
        </r>
      </text>
    </comment>
    <comment ref="BS55" authorId="0" shapeId="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BT55" authorId="0" shapeId="0">
      <text>
        <r>
          <rPr>
            <b/>
            <sz val="9"/>
            <color indexed="81"/>
            <rFont val="Tahoma"/>
            <family val="2"/>
          </rPr>
          <t>Polanco Rodrigo:</t>
        </r>
        <r>
          <rPr>
            <sz val="9"/>
            <color indexed="81"/>
            <rFont val="Tahoma"/>
            <family val="2"/>
          </rPr>
          <t xml:space="preserve">
Art. 14.5.(b),cooperation
</t>
        </r>
      </text>
    </comment>
    <comment ref="BX55" authorId="4" shapeId="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BZ55" authorId="0" shapeId="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A55" authorId="0" shapeId="0">
      <text>
        <r>
          <rPr>
            <b/>
            <sz val="9"/>
            <color rgb="FF000000"/>
            <rFont val="Tahoma"/>
            <family val="2"/>
          </rPr>
          <t>Polanco Rodrigo:</t>
        </r>
        <r>
          <rPr>
            <sz val="9"/>
            <color rgb="FF000000"/>
            <rFont val="Tahoma"/>
            <family val="2"/>
          </rPr>
          <t xml:space="preserve">
</t>
        </r>
        <r>
          <rPr>
            <sz val="9"/>
            <color rgb="FF000000"/>
            <rFont val="Tahoma"/>
            <family val="2"/>
          </rPr>
          <t>Art. 14.1. 2  (parties can impose taxes on digital products in a manner that is consistent with the treaty)</t>
        </r>
      </text>
    </comment>
    <comment ref="CB55" authorId="4" shapeId="0">
      <text>
        <r>
          <rPr>
            <b/>
            <sz val="10"/>
            <color rgb="FF000000"/>
            <rFont val="Tahoma"/>
            <family val="2"/>
          </rPr>
          <t>Rodrigo Polanco Lazo:</t>
        </r>
        <r>
          <rPr>
            <sz val="10"/>
            <color rgb="FF000000"/>
            <rFont val="Tahoma"/>
            <family val="2"/>
          </rPr>
          <t xml:space="preserve">
</t>
        </r>
        <r>
          <rPr>
            <sz val="10"/>
            <color rgb="FF000000"/>
            <rFont val="Tahoma"/>
            <family val="2"/>
          </rPr>
          <t>Art. 14.4 fn 3</t>
        </r>
      </text>
    </comment>
    <comment ref="CC55" authorId="0" shapeId="0">
      <text>
        <r>
          <rPr>
            <b/>
            <sz val="9"/>
            <color indexed="81"/>
            <rFont val="Tahoma"/>
            <family val="2"/>
          </rPr>
          <t>Polanco Rodrigo:</t>
        </r>
        <r>
          <rPr>
            <sz val="9"/>
            <color indexed="81"/>
            <rFont val="Tahoma"/>
            <family val="2"/>
          </rPr>
          <t xml:space="preserve">
Art. 14.2, referring to investment, services and financial services chapters</t>
        </r>
      </text>
    </comment>
    <comment ref="CQ55" authorId="3" shapeId="0">
      <text>
        <r>
          <rPr>
            <b/>
            <sz val="9"/>
            <color indexed="81"/>
            <rFont val="Tahoma"/>
            <family val="2"/>
          </rPr>
          <t>Rodrigo Polanco:</t>
        </r>
        <r>
          <rPr>
            <sz val="9"/>
            <color indexed="81"/>
            <rFont val="Tahoma"/>
            <family val="2"/>
          </rPr>
          <t xml:space="preserve">
CAFTA-DR, Art. 13.2.3.4; Art. 13.17</t>
        </r>
      </text>
    </comment>
    <comment ref="CT55" authorId="3" shapeId="0">
      <text>
        <r>
          <rPr>
            <b/>
            <sz val="9"/>
            <color indexed="81"/>
            <rFont val="Tahoma"/>
            <family val="2"/>
          </rPr>
          <t>Rodrigo Polanco:</t>
        </r>
        <r>
          <rPr>
            <sz val="9"/>
            <color indexed="81"/>
            <rFont val="Tahoma"/>
            <family val="2"/>
          </rPr>
          <t xml:space="preserve">
CAFTA-DR, Art. 12.20
CAFTA-DR, Art. 12.7.</t>
        </r>
      </text>
    </comment>
    <comment ref="CV55" authorId="2" shapeId="0">
      <text>
        <r>
          <rPr>
            <b/>
            <sz val="9"/>
            <color indexed="81"/>
            <rFont val="Segoe UI"/>
            <family val="2"/>
          </rPr>
          <t>Schär Rahel:</t>
        </r>
        <r>
          <rPr>
            <sz val="9"/>
            <color indexed="81"/>
            <rFont val="Segoe UI"/>
            <family val="2"/>
          </rPr>
          <t xml:space="preserve">
Art. 15.1:2(a) and (b)</t>
        </r>
      </text>
    </comment>
    <comment ref="CW55" authorId="1" shapeId="0">
      <text>
        <r>
          <rPr>
            <b/>
            <sz val="9"/>
            <color indexed="81"/>
            <rFont val="Segoe UI"/>
            <family val="2"/>
          </rPr>
          <t>Rahel Schär:</t>
        </r>
        <r>
          <rPr>
            <sz val="9"/>
            <color indexed="81"/>
            <rFont val="Segoe UI"/>
            <family val="2"/>
          </rPr>
          <t xml:space="preserve">
Art. 15.1:2-6</t>
        </r>
      </text>
    </comment>
    <comment ref="CX55" authorId="2" shapeId="0">
      <text>
        <r>
          <rPr>
            <b/>
            <sz val="9"/>
            <color indexed="81"/>
            <rFont val="Segoe UI"/>
            <family val="2"/>
          </rPr>
          <t>Schär Rahel:</t>
        </r>
        <r>
          <rPr>
            <sz val="9"/>
            <color indexed="81"/>
            <rFont val="Segoe UI"/>
            <family val="2"/>
          </rPr>
          <t xml:space="preserve">
Art. 15.1:7</t>
        </r>
      </text>
    </comment>
    <comment ref="CY55" authorId="1" shapeId="0">
      <text>
        <r>
          <rPr>
            <b/>
            <sz val="9"/>
            <color indexed="81"/>
            <rFont val="Segoe UI"/>
            <family val="2"/>
          </rPr>
          <t>Rahel Schär:</t>
        </r>
        <r>
          <rPr>
            <sz val="9"/>
            <color indexed="81"/>
            <rFont val="Segoe UI"/>
            <family val="2"/>
          </rPr>
          <t xml:space="preserve">
Art. 15.5:4</t>
        </r>
      </text>
    </comment>
    <comment ref="CZ55" authorId="1" shapeId="0">
      <text>
        <r>
          <rPr>
            <b/>
            <sz val="9"/>
            <color indexed="81"/>
            <rFont val="Segoe UI"/>
            <family val="2"/>
          </rPr>
          <t>Rahel Schär:</t>
        </r>
        <r>
          <rPr>
            <sz val="9"/>
            <color indexed="81"/>
            <rFont val="Segoe UI"/>
            <family val="2"/>
          </rPr>
          <t xml:space="preserve">
Art. 15.5:7(d) and (e) exceptions regarding effective technological measures; Art. 15.5:8(b) exceptions regarding rights management information</t>
        </r>
      </text>
    </comment>
    <comment ref="DB55" authorId="1" shapeId="0">
      <text>
        <r>
          <rPr>
            <b/>
            <sz val="9"/>
            <color indexed="81"/>
            <rFont val="Segoe UI"/>
            <family val="2"/>
          </rPr>
          <t>Rahel Schär:</t>
        </r>
        <r>
          <rPr>
            <sz val="9"/>
            <color indexed="81"/>
            <rFont val="Segoe UI"/>
            <family val="2"/>
          </rPr>
          <t xml:space="preserve">
Art. 15.5:7</t>
        </r>
      </text>
    </comment>
    <comment ref="DC55" authorId="1" shapeId="0">
      <text>
        <r>
          <rPr>
            <b/>
            <sz val="9"/>
            <color indexed="81"/>
            <rFont val="Segoe UI"/>
            <family val="2"/>
          </rPr>
          <t>Rahel Schär:</t>
        </r>
        <r>
          <rPr>
            <sz val="9"/>
            <color indexed="81"/>
            <rFont val="Segoe UI"/>
            <family val="2"/>
          </rPr>
          <t xml:space="preserve">
Art. 15.5:8</t>
        </r>
      </text>
    </comment>
    <comment ref="DE55" authorId="1" shapeId="0">
      <text>
        <r>
          <rPr>
            <b/>
            <sz val="9"/>
            <color indexed="81"/>
            <rFont val="Segoe UI"/>
            <family val="2"/>
          </rPr>
          <t>Rahel Schär:</t>
        </r>
        <r>
          <rPr>
            <sz val="9"/>
            <color indexed="81"/>
            <rFont val="Segoe UI"/>
            <family val="2"/>
          </rPr>
          <t xml:space="preserve">
Art. 15.8</t>
        </r>
      </text>
    </comment>
    <comment ref="DF55" authorId="1" shapeId="0">
      <text>
        <r>
          <rPr>
            <b/>
            <sz val="9"/>
            <color indexed="81"/>
            <rFont val="Segoe UI"/>
            <family val="2"/>
          </rPr>
          <t>Rahel Schär:</t>
        </r>
        <r>
          <rPr>
            <sz val="9"/>
            <color indexed="81"/>
            <rFont val="Segoe UI"/>
            <family val="2"/>
          </rPr>
          <t xml:space="preserve">
15.5:9</t>
        </r>
      </text>
    </comment>
    <comment ref="DG55" authorId="1" shapeId="0">
      <text>
        <r>
          <rPr>
            <b/>
            <sz val="9"/>
            <color indexed="81"/>
            <rFont val="Segoe UI"/>
            <family val="2"/>
          </rPr>
          <t>Rahel Schär:</t>
        </r>
        <r>
          <rPr>
            <sz val="9"/>
            <color indexed="81"/>
            <rFont val="Segoe UI"/>
            <family val="2"/>
          </rPr>
          <t xml:space="preserve">
Art. 15.4</t>
        </r>
      </text>
    </comment>
    <comment ref="DH55" authorId="1" shapeId="0">
      <text>
        <r>
          <rPr>
            <b/>
            <sz val="9"/>
            <color indexed="81"/>
            <rFont val="Segoe UI"/>
            <family val="2"/>
          </rPr>
          <t>Rahel Schär:</t>
        </r>
        <r>
          <rPr>
            <sz val="9"/>
            <color indexed="81"/>
            <rFont val="Segoe UI"/>
            <family val="2"/>
          </rPr>
          <t xml:space="preserve">
Art. 15.12:27, Limitations on Liability for Service Providers</t>
        </r>
      </text>
    </comment>
    <comment ref="DI55" authorId="1" shapeId="0">
      <text>
        <r>
          <rPr>
            <b/>
            <sz val="9"/>
            <color indexed="81"/>
            <rFont val="Segoe UI"/>
            <family val="2"/>
          </rPr>
          <t>Rahel Schär:</t>
        </r>
        <r>
          <rPr>
            <sz val="9"/>
            <color indexed="81"/>
            <rFont val="Segoe UI"/>
            <family val="2"/>
          </rPr>
          <t xml:space="preserve">
Art. 15.12:27, Limitations on Liability for Service Providers</t>
        </r>
      </text>
    </comment>
    <comment ref="DM55" authorId="2" shapeId="0">
      <text>
        <r>
          <rPr>
            <b/>
            <sz val="9"/>
            <color indexed="81"/>
            <rFont val="Segoe UI"/>
            <family val="2"/>
          </rPr>
          <t>Schär Rahel:</t>
        </r>
        <r>
          <rPr>
            <sz val="9"/>
            <color indexed="81"/>
            <rFont val="Segoe UI"/>
            <family val="2"/>
          </rPr>
          <t xml:space="preserve">
Art. 15.5:1</t>
        </r>
      </text>
    </comment>
    <comment ref="DN55" authorId="2" shapeId="0">
      <text>
        <r>
          <rPr>
            <b/>
            <sz val="9"/>
            <color indexed="81"/>
            <rFont val="Segoe UI"/>
            <family val="2"/>
          </rPr>
          <t>Schär Rahel:</t>
        </r>
        <r>
          <rPr>
            <sz val="9"/>
            <color indexed="81"/>
            <rFont val="Segoe UI"/>
            <family val="2"/>
          </rPr>
          <t xml:space="preserve">
Art. 15.6</t>
        </r>
      </text>
    </comment>
    <comment ref="DO55" authorId="2" shapeId="0">
      <text>
        <r>
          <rPr>
            <b/>
            <sz val="9"/>
            <color indexed="81"/>
            <rFont val="Segoe UI"/>
            <family val="2"/>
          </rPr>
          <t>Schär Rahel:</t>
        </r>
        <r>
          <rPr>
            <sz val="9"/>
            <color indexed="81"/>
            <rFont val="Segoe UI"/>
            <family val="2"/>
          </rPr>
          <t xml:space="preserve">
Art. 15.5:1</t>
        </r>
      </text>
    </comment>
    <comment ref="DS55" authorId="0" shapeId="0">
      <text>
        <r>
          <rPr>
            <b/>
            <sz val="9"/>
            <color indexed="81"/>
            <rFont val="Tahoma"/>
            <family val="2"/>
          </rPr>
          <t>Polanco Rodrigo:</t>
        </r>
        <r>
          <rPr>
            <sz val="9"/>
            <color indexed="81"/>
            <rFont val="Tahoma"/>
            <family val="2"/>
          </rPr>
          <t xml:space="preserve">
Art.9.6.2.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t>
        </r>
      </text>
    </comment>
    <comment ref="DU55" authorId="0" shapeId="0">
      <text>
        <r>
          <rPr>
            <b/>
            <sz val="9"/>
            <color indexed="81"/>
            <rFont val="Tahoma"/>
            <family val="2"/>
          </rPr>
          <t>Polanco Rodrigo:</t>
        </r>
        <r>
          <rPr>
            <sz val="9"/>
            <color indexed="81"/>
            <rFont val="Tahoma"/>
            <family val="2"/>
          </rPr>
          <t xml:space="preserve">
Article 5.3
Automation
Each Party’s customs authority shall endeavor to use information technology that expedites procedures for the release of goods.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compatible electronic systems among the Parties’ customs authorities, to facilitate government to government exchange of international trade data; and
(f) work towards developing a set of common data elements and processes in accordance with World Customs Organization (WCO) Customs Data Model and related WCO recommendations and guidelines</t>
        </r>
      </text>
    </comment>
    <comment ref="DV55" authorId="4" shapeId="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AA56" authorId="0" shapeId="0">
      <text>
        <r>
          <rPr>
            <b/>
            <sz val="9"/>
            <color indexed="81"/>
            <rFont val="Tahoma"/>
            <family val="2"/>
          </rPr>
          <t>Polanco Rodrigo:</t>
        </r>
        <r>
          <rPr>
            <sz val="9"/>
            <color indexed="81"/>
            <rFont val="Tahoma"/>
            <family val="2"/>
          </rPr>
          <t xml:space="preserve">
Art. 13.4:1</t>
        </r>
      </text>
    </comment>
    <comment ref="AB56" authorId="0" shapeId="0">
      <text>
        <r>
          <rPr>
            <b/>
            <sz val="9"/>
            <color indexed="81"/>
            <rFont val="Tahoma"/>
            <family val="2"/>
          </rPr>
          <t>Polanco Rodrigo:</t>
        </r>
        <r>
          <rPr>
            <sz val="9"/>
            <color indexed="81"/>
            <rFont val="Tahoma"/>
            <family val="2"/>
          </rPr>
          <t xml:space="preserve">
Art. 13.4:2</t>
        </r>
      </text>
    </comment>
    <comment ref="AE56"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13.2
</t>
        </r>
        <r>
          <rPr>
            <sz val="9"/>
            <color rgb="FF000000"/>
            <rFont val="Calibri"/>
            <family val="2"/>
            <scheme val="minor"/>
          </rPr>
          <t xml:space="preserve">
</t>
        </r>
        <r>
          <rPr>
            <sz val="9"/>
            <color rgb="FF000000"/>
            <rFont val="Calibri"/>
            <family val="2"/>
            <scheme val="minor"/>
          </rPr>
          <t xml:space="preserve"> Chapters Ten (Cross-Border Trade in Services) and Eleven (Financial Services) 
</t>
        </r>
        <r>
          <rPr>
            <sz val="9"/>
            <color rgb="FF000000"/>
            <rFont val="Tahoma"/>
            <family val="2"/>
          </rPr>
          <t xml:space="preserve">
</t>
        </r>
      </text>
    </comment>
    <comment ref="AG56" authorId="0" shapeId="0">
      <text>
        <r>
          <rPr>
            <b/>
            <sz val="9"/>
            <color indexed="81"/>
            <rFont val="Tahoma"/>
            <family val="2"/>
          </rPr>
          <t>Polanco Rodrigo:</t>
        </r>
        <r>
          <rPr>
            <sz val="9"/>
            <color indexed="81"/>
            <rFont val="Tahoma"/>
            <family val="2"/>
          </rPr>
          <t xml:space="preserve">
Telecommunications
Art. 10.2 National treatment
Art. 10.4 Market access
</t>
        </r>
      </text>
    </comment>
    <comment ref="AH56" authorId="0" shapeId="0">
      <text>
        <r>
          <rPr>
            <b/>
            <sz val="9"/>
            <color indexed="81"/>
            <rFont val="Tahoma"/>
            <family val="2"/>
          </rPr>
          <t>Polanco Rodrigo:</t>
        </r>
        <r>
          <rPr>
            <sz val="9"/>
            <color indexed="81"/>
            <rFont val="Tahoma"/>
            <family val="2"/>
          </rPr>
          <t xml:space="preserve">
Telecommunications
Financial services
Art. 11.2 National treatment
Art. 11.4 market access</t>
        </r>
      </text>
    </comment>
    <comment ref="AI56" authorId="0" shapeId="0">
      <text>
        <r>
          <rPr>
            <b/>
            <sz val="9"/>
            <color indexed="81"/>
            <rFont val="Tahoma"/>
            <family val="2"/>
          </rPr>
          <t>Polanco Rodrigo:</t>
        </r>
        <r>
          <rPr>
            <sz val="9"/>
            <color indexed="81"/>
            <rFont val="Tahoma"/>
            <family val="2"/>
          </rPr>
          <t xml:space="preserve">
Art. 13.1
</t>
        </r>
      </text>
    </comment>
    <comment ref="AJ56" authorId="0" shapeId="0">
      <text>
        <r>
          <rPr>
            <b/>
            <sz val="9"/>
            <color indexed="81"/>
            <rFont val="Tahoma"/>
            <family val="2"/>
          </rPr>
          <t>Polanco Rodrigo:</t>
        </r>
        <r>
          <rPr>
            <sz val="9"/>
            <color indexed="81"/>
            <rFont val="Tahoma"/>
            <family val="2"/>
          </rPr>
          <t xml:space="preserve">
Art. 13.1
</t>
        </r>
      </text>
    </comment>
    <comment ref="AK56" authorId="0" shapeId="0">
      <text>
        <r>
          <rPr>
            <b/>
            <sz val="9"/>
            <color indexed="81"/>
            <rFont val="Tahoma"/>
            <family val="2"/>
          </rPr>
          <t>Polanco Rodrigo:</t>
        </r>
        <r>
          <rPr>
            <sz val="9"/>
            <color indexed="81"/>
            <rFont val="Tahoma"/>
            <family val="2"/>
          </rPr>
          <t xml:space="preserve">
Art. 13.3.1</t>
        </r>
      </text>
    </comment>
    <comment ref="AL56" authorId="0" shapeId="0">
      <text>
        <r>
          <rPr>
            <b/>
            <sz val="9"/>
            <color indexed="81"/>
            <rFont val="Tahoma"/>
            <family val="2"/>
          </rPr>
          <t>Polanco Rodrigo:</t>
        </r>
        <r>
          <rPr>
            <sz val="9"/>
            <color indexed="81"/>
            <rFont val="Tahoma"/>
            <family val="2"/>
          </rPr>
          <t xml:space="preserve">
Art. 13.3.2
</t>
        </r>
      </text>
    </comment>
    <comment ref="AM56" authorId="0" shapeId="0">
      <text>
        <r>
          <rPr>
            <b/>
            <sz val="9"/>
            <color indexed="81"/>
            <rFont val="Tahoma"/>
            <family val="2"/>
          </rPr>
          <t>Polanco Rodrigo:</t>
        </r>
        <r>
          <rPr>
            <sz val="9"/>
            <color indexed="81"/>
            <rFont val="Tahoma"/>
            <family val="2"/>
          </rPr>
          <t xml:space="preserve">
Art. 19.2
</t>
        </r>
      </text>
    </comment>
    <comment ref="BG56" authorId="0" shapeId="0">
      <text>
        <r>
          <rPr>
            <b/>
            <sz val="9"/>
            <color indexed="81"/>
            <rFont val="Tahoma"/>
            <family val="2"/>
          </rPr>
          <t>Polanco Rodrigo:</t>
        </r>
        <r>
          <rPr>
            <sz val="9"/>
            <color indexed="81"/>
            <rFont val="Tahoma"/>
            <family val="2"/>
          </rPr>
          <t xml:space="preserve">
ARTICLE 20.4: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t>
        </r>
      </text>
    </comment>
    <comment ref="BX56" authorId="0" shapeId="0">
      <text>
        <r>
          <rPr>
            <b/>
            <sz val="9"/>
            <color indexed="81"/>
            <rFont val="Tahoma"/>
            <family val="2"/>
          </rPr>
          <t>Polanco Rodrigo:</t>
        </r>
        <r>
          <rPr>
            <sz val="9"/>
            <color indexed="81"/>
            <rFont val="Tahoma"/>
            <family val="2"/>
          </rPr>
          <t xml:space="preserve">
Art. 20.1.2
Art XIV GATS included ist footnotes is incorporated mutatis mutandis</t>
        </r>
      </text>
    </comment>
    <comment ref="BZ56" authorId="0" shapeId="0">
      <text>
        <r>
          <rPr>
            <b/>
            <sz val="9"/>
            <color indexed="81"/>
            <rFont val="Tahoma"/>
            <family val="2"/>
          </rPr>
          <t>Polanco Rodrigo:</t>
        </r>
        <r>
          <rPr>
            <sz val="9"/>
            <color indexed="81"/>
            <rFont val="Tahoma"/>
            <family val="2"/>
          </rPr>
          <t xml:space="preserve">
ARTICLE 20.2: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A56" authorId="0" shapeId="0">
      <text>
        <r>
          <rPr>
            <b/>
            <sz val="9"/>
            <color indexed="81"/>
            <rFont val="Tahoma"/>
            <family val="2"/>
          </rPr>
          <t>Polanco Rodrigo:</t>
        </r>
        <r>
          <rPr>
            <sz val="9"/>
            <color indexed="81"/>
            <rFont val="Tahoma"/>
            <family val="2"/>
          </rPr>
          <t xml:space="preserve">
Art. 13.3.1, fn 1</t>
        </r>
      </text>
    </comment>
    <comment ref="CB56" authorId="0" shapeId="0">
      <text>
        <r>
          <rPr>
            <b/>
            <sz val="9"/>
            <color indexed="81"/>
            <rFont val="Tahoma"/>
            <family val="2"/>
          </rPr>
          <t>Polanco Rodrigo:</t>
        </r>
        <r>
          <rPr>
            <sz val="9"/>
            <color indexed="81"/>
            <rFont val="Tahoma"/>
            <family val="2"/>
          </rPr>
          <t xml:space="preserve">
Art. 13.5 fn 2</t>
        </r>
      </text>
    </comment>
    <comment ref="CC56" authorId="0" shapeId="0">
      <text>
        <r>
          <rPr>
            <b/>
            <sz val="9"/>
            <color indexed="81"/>
            <rFont val="Tahoma"/>
            <family val="2"/>
          </rPr>
          <t>Polanco Rodrigo:</t>
        </r>
        <r>
          <rPr>
            <sz val="9"/>
            <color indexed="81"/>
            <rFont val="Tahoma"/>
            <family val="2"/>
          </rPr>
          <t xml:space="preserve">
Art. 13.2, referring to other chapters, Art. 13.4:3, regarding non-discriminatory treatment of digital products</t>
        </r>
      </text>
    </comment>
    <comment ref="CW56" authorId="1" shapeId="0">
      <text>
        <r>
          <rPr>
            <b/>
            <sz val="9"/>
            <color indexed="81"/>
            <rFont val="Segoe UI"/>
            <family val="2"/>
          </rPr>
          <t>Rahel Schär:</t>
        </r>
        <r>
          <rPr>
            <sz val="9"/>
            <color indexed="81"/>
            <rFont val="Segoe UI"/>
            <family val="2"/>
          </rPr>
          <t xml:space="preserve">
Art. 14.1:2 and 3</t>
        </r>
      </text>
    </comment>
    <comment ref="CY56" authorId="2" shapeId="0">
      <text>
        <r>
          <rPr>
            <b/>
            <sz val="9"/>
            <color indexed="81"/>
            <rFont val="Segoe UI"/>
            <family val="2"/>
          </rPr>
          <t>Schär Rahel:</t>
        </r>
        <r>
          <rPr>
            <sz val="9"/>
            <color indexed="81"/>
            <rFont val="Segoe UI"/>
            <family val="2"/>
          </rPr>
          <t xml:space="preserve">
Art. 14.4:4</t>
        </r>
      </text>
    </comment>
    <comment ref="CZ56" authorId="2" shapeId="0">
      <text>
        <r>
          <rPr>
            <b/>
            <sz val="9"/>
            <color indexed="81"/>
            <rFont val="Segoe UI"/>
            <family val="2"/>
          </rPr>
          <t>Schär Rahel:</t>
        </r>
        <r>
          <rPr>
            <sz val="9"/>
            <color indexed="81"/>
            <rFont val="Segoe UI"/>
            <family val="2"/>
          </rPr>
          <t xml:space="preserve">
Art. 14.4:7(e), regarding effective technological measures; Art. 14.4:8(b) for rights management information</t>
        </r>
      </text>
    </comment>
    <comment ref="DB56" authorId="2" shapeId="0">
      <text>
        <r>
          <rPr>
            <b/>
            <sz val="9"/>
            <color indexed="81"/>
            <rFont val="Segoe UI"/>
            <family val="2"/>
          </rPr>
          <t>Schär Rahel:</t>
        </r>
        <r>
          <rPr>
            <sz val="9"/>
            <color indexed="81"/>
            <rFont val="Segoe UI"/>
            <family val="2"/>
          </rPr>
          <t xml:space="preserve">
Art. 14.4:7</t>
        </r>
      </text>
    </comment>
    <comment ref="DC56" authorId="2" shapeId="0">
      <text>
        <r>
          <rPr>
            <b/>
            <sz val="9"/>
            <color indexed="81"/>
            <rFont val="Segoe UI"/>
            <family val="2"/>
          </rPr>
          <t>Schär Rahel:</t>
        </r>
        <r>
          <rPr>
            <sz val="9"/>
            <color indexed="81"/>
            <rFont val="Segoe UI"/>
            <family val="2"/>
          </rPr>
          <t xml:space="preserve">
Art. 14.4:8</t>
        </r>
      </text>
    </comment>
    <comment ref="DE56" authorId="2" shapeId="0">
      <text>
        <r>
          <rPr>
            <b/>
            <sz val="9"/>
            <color indexed="81"/>
            <rFont val="Segoe UI"/>
            <family val="2"/>
          </rPr>
          <t>Schär Rahel:</t>
        </r>
        <r>
          <rPr>
            <sz val="9"/>
            <color indexed="81"/>
            <rFont val="Segoe UI"/>
            <family val="2"/>
          </rPr>
          <t xml:space="preserve">
Art. 14.7</t>
        </r>
      </text>
    </comment>
    <comment ref="DF56" authorId="2" shapeId="0">
      <text>
        <r>
          <rPr>
            <b/>
            <sz val="9"/>
            <color indexed="81"/>
            <rFont val="Segoe UI"/>
            <family val="2"/>
          </rPr>
          <t>Schär Rahel:</t>
        </r>
        <r>
          <rPr>
            <sz val="9"/>
            <color indexed="81"/>
            <rFont val="Segoe UI"/>
            <family val="2"/>
          </rPr>
          <t xml:space="preserve">
Art. 14.4:9</t>
        </r>
      </text>
    </comment>
    <comment ref="DG56" authorId="2" shapeId="0">
      <text>
        <r>
          <rPr>
            <b/>
            <sz val="9"/>
            <color indexed="81"/>
            <rFont val="Segoe UI"/>
            <family val="2"/>
          </rPr>
          <t>Schär Rahel:</t>
        </r>
        <r>
          <rPr>
            <sz val="9"/>
            <color indexed="81"/>
            <rFont val="Segoe UI"/>
            <family val="2"/>
          </rPr>
          <t xml:space="preserve">
Art. 14.3</t>
        </r>
      </text>
    </comment>
    <comment ref="DH56" authorId="2" shapeId="0">
      <text>
        <r>
          <rPr>
            <b/>
            <sz val="9"/>
            <color indexed="81"/>
            <rFont val="Segoe UI"/>
            <family val="2"/>
          </rPr>
          <t>Schär Rahel:</t>
        </r>
        <r>
          <rPr>
            <sz val="9"/>
            <color indexed="81"/>
            <rFont val="Segoe UI"/>
            <family val="2"/>
          </rPr>
          <t xml:space="preserve">
Art. 14.10:29</t>
        </r>
      </text>
    </comment>
    <comment ref="DI56" authorId="2" shapeId="0">
      <text>
        <r>
          <rPr>
            <b/>
            <sz val="9"/>
            <color indexed="81"/>
            <rFont val="Segoe UI"/>
            <family val="2"/>
          </rPr>
          <t>Schär Rahel:</t>
        </r>
        <r>
          <rPr>
            <sz val="9"/>
            <color indexed="81"/>
            <rFont val="Segoe UI"/>
            <family val="2"/>
          </rPr>
          <t xml:space="preserve">
Art. 14.10:29</t>
        </r>
      </text>
    </comment>
    <comment ref="DK56" authorId="1" shapeId="0">
      <text>
        <r>
          <rPr>
            <b/>
            <sz val="9"/>
            <color indexed="81"/>
            <rFont val="Segoe UI"/>
            <family val="2"/>
          </rPr>
          <t>Rahel Schär:</t>
        </r>
        <r>
          <rPr>
            <sz val="9"/>
            <color indexed="81"/>
            <rFont val="Segoe UI"/>
            <family val="2"/>
          </rPr>
          <t xml:space="preserve">
with regard to internet domain names: Art. 14.3:2</t>
        </r>
      </text>
    </comment>
    <comment ref="DN56" authorId="1" shapeId="0">
      <text>
        <r>
          <rPr>
            <b/>
            <sz val="9"/>
            <color indexed="81"/>
            <rFont val="Segoe UI"/>
            <family val="2"/>
          </rPr>
          <t>Rahel Schär:</t>
        </r>
        <r>
          <rPr>
            <sz val="9"/>
            <color indexed="81"/>
            <rFont val="Segoe UI"/>
            <family val="2"/>
          </rPr>
          <t xml:space="preserve">
Art. 14.5</t>
        </r>
      </text>
    </comment>
    <comment ref="DO56" authorId="1" shapeId="0">
      <text>
        <r>
          <rPr>
            <b/>
            <sz val="9"/>
            <color indexed="81"/>
            <rFont val="Segoe UI"/>
            <family val="2"/>
          </rPr>
          <t>Rahel Schär:</t>
        </r>
        <r>
          <rPr>
            <sz val="9"/>
            <color indexed="81"/>
            <rFont val="Segoe UI"/>
            <family val="2"/>
          </rPr>
          <t xml:space="preserve">
Art. 14.4:1</t>
        </r>
      </text>
    </comment>
    <comment ref="DS56" authorId="0" shapeId="0">
      <text>
        <r>
          <rPr>
            <b/>
            <sz val="9"/>
            <color indexed="81"/>
            <rFont val="Tahoma"/>
            <family val="2"/>
          </rPr>
          <t>Polanco Rodrigo:</t>
        </r>
        <r>
          <rPr>
            <sz val="9"/>
            <color indexed="81"/>
            <rFont val="Tahoma"/>
            <family val="2"/>
          </rPr>
          <t xml:space="preserve">
Arts. 9.3, 9.4, 9-7, 9.8</t>
        </r>
      </text>
    </comment>
    <comment ref="DU56" authorId="0" shapeId="0">
      <text>
        <r>
          <rPr>
            <b/>
            <sz val="9"/>
            <color indexed="81"/>
            <rFont val="Tahoma"/>
            <family val="2"/>
          </rPr>
          <t>Polanco Rodrigo:</t>
        </r>
        <r>
          <rPr>
            <sz val="9"/>
            <color indexed="81"/>
            <rFont val="Tahoma"/>
            <family val="2"/>
          </rPr>
          <t xml:space="preserve">
Art. 5.7.(a) to the extent possible, allow the information necessary for the release of express shipments to be submitted electronically
</t>
        </r>
      </text>
    </comment>
    <comment ref="DV56" authorId="0" shapeId="0">
      <text>
        <r>
          <rPr>
            <b/>
            <sz val="9"/>
            <color indexed="81"/>
            <rFont val="Tahoma"/>
            <family val="2"/>
          </rPr>
          <t>Polanco Rodrigo:</t>
        </r>
        <r>
          <rPr>
            <sz val="9"/>
            <color indexed="81"/>
            <rFont val="Tahoma"/>
            <family val="2"/>
          </rPr>
          <t xml:space="preserve">
Art. 20.1.2
Art XIV GATS included ist footnotes is incorporated mutatis mutandis</t>
        </r>
      </text>
    </comment>
    <comment ref="J57" authorId="2" shapeId="0">
      <text>
        <r>
          <rPr>
            <b/>
            <sz val="9"/>
            <color indexed="81"/>
            <rFont val="Segoe UI"/>
            <family val="2"/>
          </rPr>
          <t>Schär Rahel:</t>
        </r>
        <r>
          <rPr>
            <sz val="9"/>
            <color indexed="81"/>
            <rFont val="Segoe UI"/>
            <family val="2"/>
          </rPr>
          <t xml:space="preserve">
01.02.2005 (ARG, COL), 01.04.2005 (ARG, ECU), 05.01.2005 (ARG, VEN), 01.02.2005 (BRA, COL), 01.04.2005 (BRA, ECU), 01.02.2005 (BRA; VEN), 19.04.2005 (COL, PRY), 19.04.2005 (PRY, ECU), 09.04.2005 (PRY, VEN), 01.02.2005 (COL, URY), 01.04.2005 (ECU, URY), 05.01.2005 (URY, VEN)</t>
        </r>
      </text>
    </comment>
    <comment ref="CX57" authorId="1" shapeId="0">
      <text>
        <r>
          <rPr>
            <b/>
            <sz val="9"/>
            <color indexed="81"/>
            <rFont val="Segoe UI"/>
            <family val="2"/>
          </rPr>
          <t>Rahel Schär:</t>
        </r>
        <r>
          <rPr>
            <sz val="9"/>
            <color indexed="81"/>
            <rFont val="Segoe UI"/>
            <family val="2"/>
          </rPr>
          <t xml:space="preserve">
Art. 32</t>
        </r>
      </text>
    </comment>
    <comment ref="CX58" authorId="1" shapeId="0">
      <text>
        <r>
          <rPr>
            <b/>
            <sz val="9"/>
            <color indexed="81"/>
            <rFont val="Segoe UI"/>
            <family val="2"/>
          </rPr>
          <t>Rahel Schär:</t>
        </r>
        <r>
          <rPr>
            <sz val="9"/>
            <color indexed="81"/>
            <rFont val="Segoe UI"/>
            <family val="2"/>
          </rPr>
          <t xml:space="preserve">
Art. 28:1</t>
        </r>
      </text>
    </comment>
    <comment ref="CV59" authorId="2" shapeId="0">
      <text>
        <r>
          <rPr>
            <b/>
            <sz val="9"/>
            <color indexed="81"/>
            <rFont val="Segoe UI"/>
            <family val="2"/>
          </rPr>
          <t>Schär Rahel:</t>
        </r>
        <r>
          <rPr>
            <sz val="9"/>
            <color indexed="81"/>
            <rFont val="Segoe UI"/>
            <family val="2"/>
          </rPr>
          <t xml:space="preserve">
Art. 23 and Annex V Art. 2:2</t>
        </r>
      </text>
    </comment>
    <comment ref="CW59" authorId="2" shapeId="0">
      <text>
        <r>
          <rPr>
            <b/>
            <sz val="9"/>
            <color indexed="81"/>
            <rFont val="Segoe UI"/>
            <family val="2"/>
          </rPr>
          <t>Schär Rahel:</t>
        </r>
        <r>
          <rPr>
            <sz val="9"/>
            <color indexed="81"/>
            <rFont val="Segoe UI"/>
            <family val="2"/>
          </rPr>
          <t xml:space="preserve">
Art. 23 and Annex V Art. 2</t>
        </r>
      </text>
    </comment>
    <comment ref="CX59" authorId="2" shapeId="0">
      <text>
        <r>
          <rPr>
            <b/>
            <sz val="9"/>
            <color indexed="81"/>
            <rFont val="Segoe UI"/>
            <family val="2"/>
          </rPr>
          <t>Schär Rahel:</t>
        </r>
        <r>
          <rPr>
            <sz val="9"/>
            <color indexed="81"/>
            <rFont val="Segoe UI"/>
            <family val="2"/>
          </rPr>
          <t xml:space="preserve">
Art. 23 and Annex V Art. 2:1</t>
        </r>
      </text>
    </comment>
    <comment ref="DD59" authorId="2" shapeId="0">
      <text>
        <r>
          <rPr>
            <b/>
            <sz val="9"/>
            <color indexed="81"/>
            <rFont val="Segoe UI"/>
            <family val="2"/>
          </rPr>
          <t>Schär Rahel:</t>
        </r>
        <r>
          <rPr>
            <sz val="9"/>
            <color indexed="81"/>
            <rFont val="Segoe UI"/>
            <family val="2"/>
          </rPr>
          <t xml:space="preserve">
Art. 23 and Annex V Art. 1; Art. 23 and Annex V Art. 4</t>
        </r>
      </text>
    </comment>
    <comment ref="CX60" authorId="1" shapeId="0">
      <text>
        <r>
          <rPr>
            <b/>
            <sz val="9"/>
            <color indexed="81"/>
            <rFont val="Segoe UI"/>
            <family val="2"/>
          </rPr>
          <t>Rahel Schär:</t>
        </r>
        <r>
          <rPr>
            <sz val="9"/>
            <color indexed="81"/>
            <rFont val="Segoe UI"/>
            <family val="2"/>
          </rPr>
          <t xml:space="preserve">
Art. 25:1</t>
        </r>
      </text>
    </comment>
    <comment ref="AI61" authorId="0" shapeId="0">
      <text>
        <r>
          <rPr>
            <b/>
            <sz val="9"/>
            <color indexed="81"/>
            <rFont val="Tahoma"/>
            <family val="2"/>
          </rPr>
          <t>Polanco Rodrigo:</t>
        </r>
        <r>
          <rPr>
            <sz val="9"/>
            <color indexed="81"/>
            <rFont val="Tahoma"/>
            <family val="2"/>
          </rPr>
          <t xml:space="preserve">
Art. 10.1.1; 10.3:2(a)</t>
        </r>
      </text>
    </comment>
    <comment ref="AJ61" authorId="0" shapeId="0">
      <text>
        <r>
          <rPr>
            <b/>
            <sz val="9"/>
            <color indexed="81"/>
            <rFont val="Tahoma"/>
            <family val="2"/>
          </rPr>
          <t>Polanco Rodrigo:</t>
        </r>
        <r>
          <rPr>
            <sz val="9"/>
            <color indexed="81"/>
            <rFont val="Tahoma"/>
            <family val="2"/>
          </rPr>
          <t xml:space="preserve">
Art. 10.1:1</t>
        </r>
      </text>
    </comment>
    <comment ref="AK61" authorId="0" shapeId="0">
      <text>
        <r>
          <rPr>
            <b/>
            <sz val="9"/>
            <color indexed="81"/>
            <rFont val="Tahoma"/>
            <family val="2"/>
          </rPr>
          <t>Polanco Rodrigo:</t>
        </r>
        <r>
          <rPr>
            <sz val="9"/>
            <color indexed="81"/>
            <rFont val="Tahoma"/>
            <family val="2"/>
          </rPr>
          <t xml:space="preserve">
Art. 10.2</t>
        </r>
      </text>
    </comment>
    <comment ref="AN61" authorId="3" shapeId="0">
      <text>
        <r>
          <rPr>
            <b/>
            <sz val="9"/>
            <color indexed="81"/>
            <rFont val="Tahoma"/>
            <family val="2"/>
          </rPr>
          <t>Rodrigo Polanco:</t>
        </r>
        <r>
          <rPr>
            <sz val="9"/>
            <color indexed="81"/>
            <rFont val="Tahoma"/>
            <family val="2"/>
          </rPr>
          <t xml:space="preserve">
Art. 10.8</t>
        </r>
      </text>
    </comment>
    <comment ref="AO61" authorId="3" shapeId="0">
      <text>
        <r>
          <rPr>
            <b/>
            <sz val="9"/>
            <color indexed="81"/>
            <rFont val="Tahoma"/>
            <family val="2"/>
          </rPr>
          <t>Rodrigo Polanco:</t>
        </r>
        <r>
          <rPr>
            <sz val="9"/>
            <color indexed="81"/>
            <rFont val="Tahoma"/>
            <family val="2"/>
          </rPr>
          <t xml:space="preserve">
Art. 10.3.1</t>
        </r>
      </text>
    </comment>
    <comment ref="AY61" authorId="0" shapeId="0">
      <text>
        <r>
          <rPr>
            <b/>
            <sz val="9"/>
            <color indexed="81"/>
            <rFont val="Tahoma"/>
            <family val="2"/>
          </rPr>
          <t>Polanco Rodrigo:</t>
        </r>
        <r>
          <rPr>
            <sz val="9"/>
            <color indexed="81"/>
            <rFont val="Tahoma"/>
            <family val="2"/>
          </rPr>
          <t xml:space="preserve">
Art. 10.6.1
Each party shall accept electronic format of trade administration documents
Art. 10.6.2
Parties shall cooperate to enhance acceptance of electronic versions of trade administration documents
Art. 10.6.2 (paperless trade)
The Parties shall cooperate bilaterally and in international fora to enhance acceptance of electronic versions of trade administration documents.</t>
        </r>
      </text>
    </comment>
    <comment ref="BC61" authorId="0" shapeId="0">
      <text>
        <r>
          <rPr>
            <b/>
            <sz val="9"/>
            <color indexed="81"/>
            <rFont val="Tahoma"/>
            <family val="2"/>
          </rPr>
          <t>Polanco Rodrigo:</t>
        </r>
        <r>
          <rPr>
            <sz val="9"/>
            <color indexed="81"/>
            <rFont val="Tahoma"/>
            <family val="2"/>
          </rPr>
          <t xml:space="preserve">
ARTICLE 10.4
Online Consumer Protection
Each Party shall, to the extent possible and in a manner considered appropriate by each Party, provide protection for consumers using electronic commerce that is at least equivalent to that provided for consumers of other forms of commerce under their respective laws, regulations and policies.</t>
        </r>
      </text>
    </comment>
    <comment ref="BE61" authorId="0" shapeId="0">
      <text>
        <r>
          <rPr>
            <b/>
            <sz val="9"/>
            <color indexed="81"/>
            <rFont val="Tahoma"/>
            <family val="2"/>
          </rPr>
          <t>Polanco Rodrigo:</t>
        </r>
        <r>
          <rPr>
            <sz val="9"/>
            <color indexed="81"/>
            <rFont val="Tahoma"/>
            <family val="2"/>
          </rPr>
          <t xml:space="preserve">
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t>
        </r>
      </text>
    </comment>
    <comment ref="BH61" authorId="0" shapeId="0">
      <text>
        <r>
          <rPr>
            <b/>
            <sz val="9"/>
            <color indexed="81"/>
            <rFont val="Tahoma"/>
            <family val="2"/>
          </rPr>
          <t>Polanco Rodrigo:</t>
        </r>
        <r>
          <rPr>
            <sz val="9"/>
            <color indexed="81"/>
            <rFont val="Tahoma"/>
            <family val="2"/>
          </rPr>
          <t xml:space="preserve">
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t>
        </r>
      </text>
    </comment>
    <comment ref="BS61" authorId="0" shapeId="0">
      <text>
        <r>
          <rPr>
            <b/>
            <sz val="9"/>
            <color rgb="FF000000"/>
            <rFont val="Tahoma"/>
            <family val="2"/>
          </rPr>
          <t>Polanco Rodrigo:</t>
        </r>
        <r>
          <rPr>
            <sz val="9"/>
            <color rgb="FF000000"/>
            <rFont val="Tahoma"/>
            <family val="2"/>
          </rPr>
          <t xml:space="preserve">
</t>
        </r>
        <r>
          <rPr>
            <sz val="9"/>
            <color rgb="FF000000"/>
            <rFont val="Tahoma"/>
            <family val="2"/>
          </rPr>
          <t>Art. 10.7, Art. 10.6:2 regarding paperless trading</t>
        </r>
      </text>
    </comment>
    <comment ref="BX61" authorId="0" shapeId="0">
      <text>
        <r>
          <rPr>
            <b/>
            <sz val="9"/>
            <color indexed="81"/>
            <rFont val="Tahoma"/>
            <family val="2"/>
          </rPr>
          <t>Polanco Rodrigo:</t>
        </r>
        <r>
          <rPr>
            <sz val="9"/>
            <color indexed="81"/>
            <rFont val="Tahoma"/>
            <family val="2"/>
          </rPr>
          <t xml:space="preserve">
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t>
        </r>
      </text>
    </comment>
    <comment ref="BY61" authorId="0" shapeId="0">
      <text>
        <r>
          <rPr>
            <b/>
            <sz val="9"/>
            <color indexed="81"/>
            <rFont val="Tahoma"/>
            <family val="2"/>
          </rPr>
          <t>Polanco Rodrigo:</t>
        </r>
        <r>
          <rPr>
            <sz val="9"/>
            <color indexed="81"/>
            <rFont val="Tahoma"/>
            <family val="2"/>
          </rPr>
          <t xml:space="preserve">
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t>
        </r>
      </text>
    </comment>
    <comment ref="BZ61" authorId="0" shapeId="0">
      <text>
        <r>
          <rPr>
            <b/>
            <sz val="9"/>
            <color indexed="81"/>
            <rFont val="Tahoma"/>
            <family val="2"/>
          </rPr>
          <t>Polanco Rodrigo:</t>
        </r>
        <r>
          <rPr>
            <sz val="9"/>
            <color indexed="81"/>
            <rFont val="Tahoma"/>
            <family val="2"/>
          </rPr>
          <t xml:space="preserve">
ARTICLE 15.3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as is carried on directly or indirectly for the purpose of supplying a military establishment;
(iii) relating to the supply of services as carried out directly or indirectly for the purpose of provisioning a military establishment;
(iv) taken in time of war or other emergency in international relations; or
(c) to prevent any Party from taking any action in pursuance of its obligations under the United Nations Charter for the maintenance of international peace and security.</t>
        </r>
      </text>
    </comment>
    <comment ref="CB61" authorId="4" shapeId="0">
      <text>
        <r>
          <rPr>
            <b/>
            <sz val="10"/>
            <color rgb="FF000000"/>
            <rFont val="Tahoma"/>
            <family val="2"/>
          </rPr>
          <t>Rodrigo Polanco Lazo:</t>
        </r>
        <r>
          <rPr>
            <sz val="10"/>
            <color rgb="FF000000"/>
            <rFont val="Tahoma"/>
            <family val="2"/>
          </rPr>
          <t xml:space="preserve">
</t>
        </r>
        <r>
          <rPr>
            <sz val="10"/>
            <color rgb="FF000000"/>
            <rFont val="Tahoma"/>
            <family val="2"/>
          </rPr>
          <t>Art. 14.6 fn 2</t>
        </r>
      </text>
    </comment>
    <comment ref="CX61" authorId="1" shapeId="0">
      <text>
        <r>
          <rPr>
            <b/>
            <sz val="9"/>
            <color indexed="81"/>
            <rFont val="Segoe UI"/>
            <family val="2"/>
          </rPr>
          <t>Rahel Schär:</t>
        </r>
        <r>
          <rPr>
            <sz val="9"/>
            <color indexed="81"/>
            <rFont val="Segoe UI"/>
            <family val="2"/>
          </rPr>
          <t xml:space="preserve">
Chapter 10, Art. 3.1-2</t>
        </r>
      </text>
    </comment>
    <comment ref="DA61" authorId="0" shapeId="0">
      <text>
        <r>
          <rPr>
            <b/>
            <sz val="9"/>
            <color indexed="81"/>
            <rFont val="Tahoma"/>
            <family val="2"/>
          </rPr>
          <t>Polanco Rodrigo:</t>
        </r>
        <r>
          <rPr>
            <sz val="9"/>
            <color indexed="81"/>
            <rFont val="Tahoma"/>
            <family val="2"/>
          </rPr>
          <t xml:space="preserve">
Chapter 10, Art. 1(c)</t>
        </r>
      </text>
    </comment>
    <comment ref="DB61" authorId="1" shapeId="0">
      <text>
        <r>
          <rPr>
            <b/>
            <sz val="9"/>
            <color indexed="81"/>
            <rFont val="Segoe UI"/>
            <family val="2"/>
          </rPr>
          <t>Rahel Schär:</t>
        </r>
        <r>
          <rPr>
            <sz val="9"/>
            <color indexed="81"/>
            <rFont val="Segoe UI"/>
            <family val="2"/>
          </rPr>
          <t xml:space="preserve">
Chapter 10, Art. 3.4</t>
        </r>
      </text>
    </comment>
    <comment ref="DL61" authorId="1" shapeId="0">
      <text>
        <r>
          <rPr>
            <b/>
            <sz val="9"/>
            <color indexed="81"/>
            <rFont val="Segoe UI"/>
            <family val="2"/>
          </rPr>
          <t>Rahel Schär:</t>
        </r>
        <r>
          <rPr>
            <sz val="9"/>
            <color indexed="81"/>
            <rFont val="Segoe UI"/>
            <family val="2"/>
          </rPr>
          <t xml:space="preserve">
Chapter 10, Art. 3.5</t>
        </r>
      </text>
    </comment>
    <comment ref="AA62" authorId="0" shapeId="0">
      <text>
        <r>
          <rPr>
            <b/>
            <sz val="9"/>
            <color indexed="81"/>
            <rFont val="Tahoma"/>
            <family val="2"/>
          </rPr>
          <t>Polanco Rodrigo:</t>
        </r>
        <r>
          <rPr>
            <sz val="9"/>
            <color indexed="81"/>
            <rFont val="Tahoma"/>
            <family val="2"/>
          </rPr>
          <t xml:space="preserve">
Art. 10.4:3 and 4</t>
        </r>
      </text>
    </comment>
    <comment ref="AE6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Art. 10.3 (investment and trade in services)</t>
        </r>
      </text>
    </comment>
    <comment ref="AF62" authorId="0" shapeId="0">
      <text>
        <r>
          <rPr>
            <b/>
            <sz val="9"/>
            <color indexed="81"/>
            <rFont val="Tahoma"/>
            <family val="2"/>
          </rPr>
          <t>Polanco Rodrigo:</t>
        </r>
        <r>
          <rPr>
            <sz val="9"/>
            <color indexed="81"/>
            <rFont val="Tahoma"/>
            <family val="2"/>
          </rPr>
          <t xml:space="preserve">
Computer and Related
Art. 7.3 (Market Access), Art. 7.4. (National Treatment)
Annex 7A 1B (India), Annex 7B 1B(Singapore)
</t>
        </r>
      </text>
    </comment>
    <comment ref="AG62" authorId="0" shapeId="0">
      <text>
        <r>
          <rPr>
            <b/>
            <sz val="9"/>
            <color indexed="81"/>
            <rFont val="Tahoma"/>
            <family val="2"/>
          </rPr>
          <t>Polanco Rodrigo:</t>
        </r>
        <r>
          <rPr>
            <sz val="9"/>
            <color indexed="81"/>
            <rFont val="Tahoma"/>
            <family val="2"/>
          </rPr>
          <t xml:space="preserve">
Telecommunications
Art. 7.3 (Market Access), Art. 7.4. (National Treatment)
Annex 7A 2C(India), Annex 7B 2C(Singapore)
and Annex 7-D (for both)
</t>
        </r>
      </text>
    </comment>
    <comment ref="AH62" authorId="0" shapeId="0">
      <text>
        <r>
          <rPr>
            <b/>
            <sz val="9"/>
            <color indexed="81"/>
            <rFont val="Tahoma"/>
            <family val="2"/>
          </rPr>
          <t>Polanco Rodrigo:</t>
        </r>
        <r>
          <rPr>
            <sz val="9"/>
            <color indexed="81"/>
            <rFont val="Tahoma"/>
            <family val="2"/>
          </rPr>
          <t xml:space="preserve">
Financial Services
Art. 7.3 (Market Access), Art. 7.4. (National Treatment)
Annex 7A 7(India), Annex 7B 7(Singapore)
Art. 7.1 and Annex 7-D (for both)</t>
        </r>
      </text>
    </comment>
    <comment ref="AI62" authorId="0" shapeId="0">
      <text>
        <r>
          <rPr>
            <b/>
            <sz val="9"/>
            <color indexed="81"/>
            <rFont val="Tahoma"/>
            <family val="2"/>
          </rPr>
          <t>Polanco Rodrigo:</t>
        </r>
        <r>
          <rPr>
            <sz val="9"/>
            <color indexed="81"/>
            <rFont val="Tahoma"/>
            <family val="2"/>
          </rPr>
          <t xml:space="preserve">
Art. 10.1</t>
        </r>
      </text>
    </comment>
    <comment ref="AJ62" authorId="0" shapeId="0">
      <text>
        <r>
          <rPr>
            <b/>
            <sz val="9"/>
            <color indexed="81"/>
            <rFont val="Tahoma"/>
            <family val="2"/>
          </rPr>
          <t>Polanco Rodrigo:</t>
        </r>
        <r>
          <rPr>
            <sz val="9"/>
            <color indexed="81"/>
            <rFont val="Tahoma"/>
            <family val="2"/>
          </rPr>
          <t xml:space="preserve">
Art. 10.1</t>
        </r>
      </text>
    </comment>
    <comment ref="AK62" authorId="0" shapeId="0">
      <text>
        <r>
          <rPr>
            <b/>
            <sz val="9"/>
            <color rgb="FF000000"/>
            <rFont val="Tahoma"/>
            <family val="2"/>
          </rPr>
          <t>Polanco Rodrigo:</t>
        </r>
        <r>
          <rPr>
            <sz val="9"/>
            <color rgb="FF000000"/>
            <rFont val="Tahoma"/>
            <family val="2"/>
          </rPr>
          <t xml:space="preserve">
</t>
        </r>
        <r>
          <rPr>
            <sz val="9"/>
            <color rgb="FF000000"/>
            <rFont val="Tahoma"/>
            <family val="2"/>
          </rPr>
          <t>Art. 10.4:1</t>
        </r>
      </text>
    </comment>
    <comment ref="AL62" authorId="0" shapeId="0">
      <text>
        <r>
          <rPr>
            <b/>
            <sz val="9"/>
            <color indexed="81"/>
            <rFont val="Tahoma"/>
            <family val="2"/>
          </rPr>
          <t>Polanco Rodrigo:</t>
        </r>
        <r>
          <rPr>
            <sz val="9"/>
            <color indexed="81"/>
            <rFont val="Tahoma"/>
            <family val="2"/>
          </rPr>
          <t xml:space="preserve">
Art. 10.4.2
</t>
        </r>
      </text>
    </comment>
    <comment ref="AM62" authorId="0" shapeId="0">
      <text>
        <r>
          <rPr>
            <b/>
            <sz val="9"/>
            <color rgb="FF000000"/>
            <rFont val="Tahoma"/>
            <family val="2"/>
          </rPr>
          <t>Polanco Rodrigo:</t>
        </r>
        <r>
          <rPr>
            <sz val="9"/>
            <color rgb="FF000000"/>
            <rFont val="Tahoma"/>
            <family val="2"/>
          </rPr>
          <t xml:space="preserve">
</t>
        </r>
        <r>
          <rPr>
            <sz val="9"/>
            <color rgb="FF000000"/>
            <rFont val="Tahoma"/>
            <family val="2"/>
          </rPr>
          <t>Chapt. 15</t>
        </r>
      </text>
    </comment>
    <comment ref="AS62" authorId="0" shapeId="0">
      <text>
        <r>
          <rPr>
            <b/>
            <sz val="9"/>
            <color rgb="FF000000"/>
            <rFont val="Tahoma"/>
            <family val="2"/>
          </rPr>
          <t>Polanco Rodrigo:</t>
        </r>
        <r>
          <rPr>
            <sz val="9"/>
            <color rgb="FF000000"/>
            <rFont val="Tahoma"/>
            <family val="2"/>
          </rPr>
          <t xml:space="preserve">
</t>
        </r>
        <r>
          <rPr>
            <sz val="9"/>
            <color rgb="FF000000"/>
            <rFont val="Tahoma"/>
            <family val="2"/>
          </rPr>
          <t>Art. 10.6</t>
        </r>
      </text>
    </comment>
    <comment ref="BE62" authorId="0" shapeId="0">
      <text>
        <r>
          <rPr>
            <b/>
            <sz val="9"/>
            <color indexed="81"/>
            <rFont val="Tahoma"/>
            <family val="2"/>
          </rPr>
          <t xml:space="preserve">Polanco Rodrigo:
Annex 7-C Financial Services
N° 6 </t>
        </r>
        <r>
          <rPr>
            <sz val="9"/>
            <color indexed="81"/>
            <rFont val="Tahoma"/>
            <family val="2"/>
          </rPr>
          <t xml:space="preserve">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t>
        </r>
        <r>
          <rPr>
            <u/>
            <sz val="9"/>
            <color indexed="81"/>
            <rFont val="Tahoma"/>
            <family val="2"/>
          </rPr>
          <t>Nothing in this paragraph restricts the right of a Party to protect personal data, personal privacy and the confidentiality of individual records and accounts so long as such right is not used to circumvent the provisions of this Agreement.</t>
        </r>
        <r>
          <rPr>
            <sz val="9"/>
            <color indexed="81"/>
            <rFont val="Tahoma"/>
            <family val="2"/>
          </rPr>
          <t xml:space="preserve">
</t>
        </r>
      </text>
    </comment>
    <comment ref="BX62" authorId="0" shapeId="0">
      <text>
        <r>
          <rPr>
            <b/>
            <sz val="9"/>
            <color indexed="81"/>
            <rFont val="Tahoma"/>
            <family val="2"/>
          </rPr>
          <t>Polanco Rodrigo:</t>
        </r>
        <r>
          <rPr>
            <sz val="9"/>
            <color indexed="81"/>
            <rFont val="Tahoma"/>
            <family val="2"/>
          </rPr>
          <t xml:space="preserve">
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
        </r>
      </text>
    </comment>
    <comment ref="BY62" authorId="0" shapeId="0">
      <text>
        <r>
          <rPr>
            <b/>
            <sz val="9"/>
            <color rgb="FF000000"/>
            <rFont val="Tahoma"/>
            <family val="2"/>
          </rPr>
          <t>Polanco Rodrigo:</t>
        </r>
        <r>
          <rPr>
            <sz val="9"/>
            <color rgb="FF000000"/>
            <rFont val="Tahoma"/>
            <family val="2"/>
          </rPr>
          <t xml:space="preserve">
Art. 10.5.2 (government procurement)
The provisions of this Chapter shall not apply to Government Procurement.
3. This Chapter does not apply to measures affecting broadcasting, as defined by
each Party under its domestic law, which may include webcasting, cablecasting
and video-on-demand.</t>
        </r>
      </text>
    </comment>
    <comment ref="BZ62" authorId="0" shapeId="0">
      <text>
        <r>
          <rPr>
            <b/>
            <sz val="9"/>
            <color indexed="81"/>
            <rFont val="Tahoma"/>
            <family val="2"/>
          </rPr>
          <t>Polanco Rodrigo:</t>
        </r>
        <r>
          <rPr>
            <sz val="9"/>
            <color indexed="81"/>
            <rFont val="Tahoma"/>
            <family val="2"/>
          </rPr>
          <t xml:space="preserve">
ARTICLE 10.5: EXCEPTIONS
1. This Chapter is subject to the General and Security exceptions contained in Chapters 2, 6 and 7 and any other relevant exceptions or reservations set forth in other Chapters of this Agreement.
</t>
        </r>
      </text>
    </comment>
    <comment ref="CA62" authorId="0" shapeId="0">
      <text>
        <r>
          <rPr>
            <b/>
            <sz val="9"/>
            <color rgb="FF000000"/>
            <rFont val="Tahoma"/>
            <family val="2"/>
          </rPr>
          <t>Polanco Rodrigo:</t>
        </r>
        <r>
          <rPr>
            <sz val="9"/>
            <color rgb="FF000000"/>
            <rFont val="Tahoma"/>
            <family val="2"/>
          </rPr>
          <t xml:space="preserve">
</t>
        </r>
        <r>
          <rPr>
            <sz val="9"/>
            <color rgb="FF000000"/>
            <rFont val="Tahoma"/>
            <family val="2"/>
          </rPr>
          <t>Art. 10.4, fn 10-3</t>
        </r>
      </text>
    </comment>
    <comment ref="CB62" authorId="4" shapeId="0">
      <text>
        <r>
          <rPr>
            <b/>
            <sz val="10"/>
            <color rgb="FF000000"/>
            <rFont val="Tahoma"/>
            <family val="2"/>
          </rPr>
          <t>Rodrigo Polanco Lazo:</t>
        </r>
        <r>
          <rPr>
            <sz val="10"/>
            <color rgb="FF000000"/>
            <rFont val="Tahoma"/>
            <family val="2"/>
          </rPr>
          <t xml:space="preserve">
</t>
        </r>
        <r>
          <rPr>
            <sz val="10"/>
            <color rgb="FF000000"/>
            <rFont val="Tahoma"/>
            <family val="2"/>
          </rPr>
          <t>Art. 10.2 fn 10-2</t>
        </r>
      </text>
    </comment>
    <comment ref="CD6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10.3 (trade in goods, investment and trade in services)
</t>
        </r>
        <r>
          <rPr>
            <sz val="9"/>
            <color rgb="FF000000"/>
            <rFont val="Tahoma"/>
            <family val="2"/>
          </rPr>
          <t xml:space="preserve">
</t>
        </r>
        <r>
          <rPr>
            <sz val="9"/>
            <color rgb="FF000000"/>
            <rFont val="Tahoma"/>
            <family val="2"/>
          </rPr>
          <t xml:space="preserve">
</t>
        </r>
      </text>
    </comment>
    <comment ref="CM62" authorId="0" shapeId="0">
      <text>
        <r>
          <rPr>
            <b/>
            <sz val="9"/>
            <color rgb="FF000000"/>
            <rFont val="Tahoma"/>
            <family val="2"/>
          </rPr>
          <t xml:space="preserve">Polanco Rodrigo:
</t>
        </r>
        <r>
          <rPr>
            <b/>
            <sz val="9"/>
            <color rgb="FF000000"/>
            <rFont val="Tahoma"/>
            <family val="2"/>
          </rPr>
          <t>Annex 7-C Financial Services</t>
        </r>
        <r>
          <rPr>
            <sz val="9"/>
            <color rgb="FF000000"/>
            <rFont val="Tahoma"/>
            <family val="2"/>
          </rPr>
          <t xml:space="preserve">
</t>
        </r>
        <r>
          <rPr>
            <sz val="9"/>
            <color rgb="FF000000"/>
            <rFont val="Tahoma"/>
            <family val="2"/>
          </rPr>
          <t xml:space="preserve">No Party shall take measures that prevent transfers of information or the processing of financial information, including transfers of data by electronic means, or that, subject to importation rules consistent with international
</t>
        </r>
        <r>
          <rPr>
            <sz val="9"/>
            <color rgb="FF000000"/>
            <rFont val="Tahoma"/>
            <family val="2"/>
          </rPr>
          <t>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t>
        </r>
      </text>
    </comment>
    <comment ref="CQ62" authorId="3" shapeId="0">
      <text>
        <r>
          <rPr>
            <b/>
            <sz val="9"/>
            <color indexed="81"/>
            <rFont val="Tahoma"/>
            <family val="2"/>
          </rPr>
          <t>Rodrigo Polanco:</t>
        </r>
        <r>
          <rPr>
            <sz val="9"/>
            <color indexed="81"/>
            <rFont val="Tahoma"/>
            <family val="2"/>
          </rPr>
          <t xml:space="preserve">
India-Singapore ECA, Annex 7-D, Art. 2.3-4; and Art. 14.8 </t>
        </r>
      </text>
    </comment>
    <comment ref="CS6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Annex 14-A.2 Framework for Media Cooperation
</t>
        </r>
        <r>
          <rPr>
            <sz val="9"/>
            <color rgb="FF000000"/>
            <rFont val="Tahoma"/>
            <family val="2"/>
          </rPr>
          <t xml:space="preserve">
</t>
        </r>
        <r>
          <rPr>
            <sz val="9"/>
            <color rgb="FF000000"/>
            <rFont val="Tahoma"/>
            <family val="2"/>
          </rPr>
          <t xml:space="preserve">Possible areas of cooperation include:
</t>
        </r>
        <r>
          <rPr>
            <sz val="9"/>
            <color rgb="FF000000"/>
            <rFont val="Tahoma"/>
            <family val="2"/>
          </rPr>
          <t xml:space="preserve">(a) exchange of views and information on media developments and policy:
</t>
        </r>
        <r>
          <rPr>
            <sz val="9"/>
            <color rgb="FF000000"/>
            <rFont val="Tahoma"/>
            <family val="2"/>
          </rPr>
          <t xml:space="preserve">(i) policy and regulatory framework for emerging media services, such as digital media and convergent services, and other issues concerning the media industry such as intellectual property rights laws
</t>
        </r>
      </text>
    </comment>
    <comment ref="CT62" authorId="0" shapeId="0">
      <text>
        <r>
          <rPr>
            <b/>
            <sz val="9"/>
            <color indexed="81"/>
            <rFont val="Tahoma"/>
            <family val="2"/>
          </rPr>
          <t xml:space="preserve">Polanco Rodrigo:
Annex 7-C Financial Services
N° 6 </t>
        </r>
        <r>
          <rPr>
            <sz val="9"/>
            <color indexed="81"/>
            <rFont val="Tahoma"/>
            <family val="2"/>
          </rPr>
          <t xml:space="preserve">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N° 9 Definitions
</t>
        </r>
      </text>
    </comment>
    <comment ref="DR62" authorId="0" shapeId="0">
      <text>
        <r>
          <rPr>
            <b/>
            <sz val="9"/>
            <color indexed="81"/>
            <rFont val="Tahoma"/>
            <family val="2"/>
          </rPr>
          <t>Polanco Rodrigo:</t>
        </r>
        <r>
          <rPr>
            <sz val="9"/>
            <color indexed="81"/>
            <rFont val="Tahoma"/>
            <family val="2"/>
          </rPr>
          <t xml:space="preserve">
Art. 12.2.(e), cooperation</t>
        </r>
      </text>
    </comment>
    <comment ref="DV62" authorId="0" shapeId="0">
      <text>
        <r>
          <rPr>
            <b/>
            <sz val="9"/>
            <color indexed="81"/>
            <rFont val="Tahoma"/>
            <family val="2"/>
          </rPr>
          <t>Polanco Rodrigo:</t>
        </r>
        <r>
          <rPr>
            <sz val="9"/>
            <color indexed="81"/>
            <rFont val="Tahoma"/>
            <family val="2"/>
          </rPr>
          <t xml:space="preserve">
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
        </r>
      </text>
    </comment>
    <comment ref="AY6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5.10, 5.11(b) </t>
        </r>
      </text>
    </comment>
    <comment ref="CV63" authorId="1" shapeId="0">
      <text>
        <r>
          <rPr>
            <b/>
            <sz val="9"/>
            <color indexed="81"/>
            <rFont val="Segoe UI"/>
            <family val="2"/>
          </rPr>
          <t>Rahel Schär:</t>
        </r>
        <r>
          <rPr>
            <sz val="9"/>
            <color indexed="81"/>
            <rFont val="Segoe UI"/>
            <family val="2"/>
          </rPr>
          <t xml:space="preserve">
Art. 10.3:4</t>
        </r>
      </text>
    </comment>
    <comment ref="CX63" authorId="1" shapeId="0">
      <text>
        <r>
          <rPr>
            <b/>
            <sz val="9"/>
            <color indexed="81"/>
            <rFont val="Segoe UI"/>
            <family val="2"/>
          </rPr>
          <t>Rahel Schär:</t>
        </r>
        <r>
          <rPr>
            <sz val="9"/>
            <color indexed="81"/>
            <rFont val="Segoe UI"/>
            <family val="2"/>
          </rPr>
          <t xml:space="preserve">
Art. 10.3</t>
        </r>
      </text>
    </comment>
    <comment ref="CZ63" authorId="1" shapeId="0">
      <text>
        <r>
          <rPr>
            <b/>
            <sz val="9"/>
            <color indexed="81"/>
            <rFont val="Segoe UI"/>
            <family val="2"/>
          </rPr>
          <t>Rahel Schär:</t>
        </r>
        <r>
          <rPr>
            <sz val="9"/>
            <color indexed="81"/>
            <rFont val="Segoe UI"/>
            <family val="2"/>
          </rPr>
          <t xml:space="preserve">
For IPRs in generall: Art. 10.2:2; Art. 10.3:4</t>
        </r>
      </text>
    </comment>
    <comment ref="DA63" authorId="1" shapeId="0">
      <text>
        <r>
          <rPr>
            <b/>
            <sz val="9"/>
            <color indexed="81"/>
            <rFont val="Segoe UI"/>
            <family val="2"/>
          </rPr>
          <t>Rahel Schär:</t>
        </r>
        <r>
          <rPr>
            <sz val="9"/>
            <color indexed="81"/>
            <rFont val="Segoe UI"/>
            <family val="2"/>
          </rPr>
          <t xml:space="preserve">
Art. 10.2:2 for IPRs in general</t>
        </r>
      </text>
    </comment>
    <comment ref="DQ63" authorId="1" shapeId="0">
      <text>
        <r>
          <rPr>
            <b/>
            <sz val="9"/>
            <color indexed="81"/>
            <rFont val="Segoe UI"/>
            <family val="2"/>
          </rPr>
          <t>Rahel Schär:</t>
        </r>
        <r>
          <rPr>
            <sz val="9"/>
            <color indexed="81"/>
            <rFont val="Segoe UI"/>
            <family val="2"/>
          </rPr>
          <t xml:space="preserve">
Art. 10.2:1</t>
        </r>
      </text>
    </comment>
    <comment ref="DS63" authorId="0" shapeId="0">
      <text>
        <r>
          <rPr>
            <b/>
            <sz val="9"/>
            <color indexed="81"/>
            <rFont val="Tahoma"/>
            <family val="2"/>
          </rPr>
          <t>Polanco Rodrigo:</t>
        </r>
        <r>
          <rPr>
            <sz val="9"/>
            <color indexed="81"/>
            <rFont val="Tahoma"/>
            <family val="2"/>
          </rPr>
          <t xml:space="preserve">
Art. 11.21
</t>
        </r>
      </text>
    </comment>
    <comment ref="AA64" authorId="0" shapeId="0">
      <text>
        <r>
          <rPr>
            <b/>
            <sz val="9"/>
            <color rgb="FF000000"/>
            <rFont val="Tahoma"/>
            <family val="2"/>
          </rPr>
          <t>Polanco Rodrigo:</t>
        </r>
        <r>
          <rPr>
            <sz val="9"/>
            <color rgb="FF000000"/>
            <rFont val="Tahoma"/>
            <family val="2"/>
          </rPr>
          <t xml:space="preserve">
</t>
        </r>
        <r>
          <rPr>
            <sz val="9"/>
            <color rgb="FF000000"/>
            <rFont val="Tahoma"/>
            <family val="2"/>
          </rPr>
          <t>Art. 14.4:3(a) and (b)</t>
        </r>
      </text>
    </comment>
    <comment ref="AE64" authorId="0" shapeId="0">
      <text>
        <r>
          <rPr>
            <b/>
            <sz val="9"/>
            <color rgb="FF000000"/>
            <rFont val="Tahoma"/>
            <family val="2"/>
          </rPr>
          <t>Polanco Rodrigo:</t>
        </r>
        <r>
          <rPr>
            <sz val="9"/>
            <color rgb="FF000000"/>
            <rFont val="Tahoma"/>
            <family val="2"/>
          </rPr>
          <t xml:space="preserve">
</t>
        </r>
        <r>
          <rPr>
            <sz val="10"/>
            <color rgb="FF000000"/>
            <rFont val="Calibri"/>
            <family val="2"/>
            <scheme val="minor"/>
          </rPr>
          <t>Art. 14.3 (trade in services, investment, financial services)</t>
        </r>
        <r>
          <rPr>
            <sz val="9"/>
            <color rgb="FF000000"/>
            <rFont val="Calibri"/>
            <family val="2"/>
            <scheme val="minor"/>
          </rPr>
          <t xml:space="preserve">
</t>
        </r>
      </text>
    </comment>
    <comment ref="AG64"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Telecommunications
</t>
        </r>
        <r>
          <rPr>
            <sz val="10"/>
            <color rgb="FF000000"/>
            <rFont val="Tahoma"/>
            <family val="2"/>
          </rPr>
          <t xml:space="preserve">
</t>
        </r>
        <r>
          <rPr>
            <sz val="10"/>
            <color rgb="FF000000"/>
            <rFont val="Tahoma"/>
            <family val="2"/>
          </rPr>
          <t xml:space="preserve">Art. 9.3 (National Treatment)
</t>
        </r>
        <r>
          <rPr>
            <sz val="10"/>
            <color rgb="FF000000"/>
            <rFont val="Tahoma"/>
            <family val="2"/>
          </rPr>
          <t xml:space="preserve">Art. 9.5 (Market Access)
</t>
        </r>
        <r>
          <rPr>
            <sz val="10"/>
            <color rgb="FF000000"/>
            <rFont val="Tahoma"/>
            <family val="2"/>
          </rPr>
          <t xml:space="preserve">
</t>
        </r>
        <r>
          <rPr>
            <sz val="10"/>
            <color rgb="FF000000"/>
            <rFont val="Tahoma"/>
            <family val="2"/>
          </rPr>
          <t xml:space="preserve">Annex 9-A, Reservation for Existing Measures and Liberalization Commitments.
</t>
        </r>
      </text>
    </comment>
    <comment ref="AH64"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Financial Services
</t>
        </r>
        <r>
          <rPr>
            <sz val="10"/>
            <color rgb="FF000000"/>
            <rFont val="Tahoma"/>
            <family val="2"/>
          </rPr>
          <t xml:space="preserve">
</t>
        </r>
        <r>
          <rPr>
            <sz val="10"/>
            <color rgb="FF000000"/>
            <rFont val="Tahoma"/>
            <family val="2"/>
          </rPr>
          <t xml:space="preserve">Art. 12.2 (National Treatment)
</t>
        </r>
        <r>
          <rPr>
            <sz val="10"/>
            <color rgb="FF000000"/>
            <rFont val="Tahoma"/>
            <family val="2"/>
          </rPr>
          <t xml:space="preserve">Art. 12.3 (Market Access)
</t>
        </r>
        <r>
          <rPr>
            <sz val="10"/>
            <color rgb="FF000000"/>
            <rFont val="Tahoma"/>
            <family val="2"/>
          </rPr>
          <t xml:space="preserve">
</t>
        </r>
        <r>
          <rPr>
            <sz val="10"/>
            <color rgb="FF000000"/>
            <rFont val="Tahoma"/>
            <family val="2"/>
          </rPr>
          <t>and Annex 12A, and 12 B</t>
        </r>
      </text>
    </comment>
    <comment ref="AI64" authorId="0" shapeId="0">
      <text>
        <r>
          <rPr>
            <b/>
            <sz val="9"/>
            <color rgb="FF000000"/>
            <rFont val="Tahoma"/>
            <family val="2"/>
          </rPr>
          <t>Polanco Rodrigo:</t>
        </r>
        <r>
          <rPr>
            <sz val="9"/>
            <color rgb="FF000000"/>
            <rFont val="Tahoma"/>
            <family val="2"/>
          </rPr>
          <t xml:space="preserve">
Art. 14.2:1</t>
        </r>
      </text>
    </comment>
    <comment ref="AJ64" authorId="0" shapeId="0">
      <text>
        <r>
          <rPr>
            <b/>
            <sz val="9"/>
            <color rgb="FF000000"/>
            <rFont val="Tahoma"/>
            <family val="2"/>
          </rPr>
          <t>Polanco Rodrigo:</t>
        </r>
        <r>
          <rPr>
            <sz val="9"/>
            <color rgb="FF000000"/>
            <rFont val="Tahoma"/>
            <family val="2"/>
          </rPr>
          <t xml:space="preserve">
</t>
        </r>
        <r>
          <rPr>
            <sz val="9"/>
            <color rgb="FF000000"/>
            <rFont val="Tahoma"/>
            <family val="2"/>
          </rPr>
          <t>Art. 14.2:2</t>
        </r>
      </text>
    </comment>
    <comment ref="AK64" authorId="0" shapeId="0">
      <text>
        <r>
          <rPr>
            <b/>
            <sz val="9"/>
            <color rgb="FF000000"/>
            <rFont val="Tahoma"/>
            <family val="2"/>
          </rPr>
          <t>Polanco Rodrigo:</t>
        </r>
        <r>
          <rPr>
            <sz val="9"/>
            <color rgb="FF000000"/>
            <rFont val="Tahoma"/>
            <family val="2"/>
          </rPr>
          <t xml:space="preserve">
</t>
        </r>
        <r>
          <rPr>
            <sz val="9"/>
            <color rgb="FF000000"/>
            <rFont val="Tahoma"/>
            <family val="2"/>
          </rPr>
          <t>Art. 14.4:1</t>
        </r>
      </text>
    </comment>
    <comment ref="AL64" authorId="0" shapeId="0">
      <text>
        <r>
          <rPr>
            <b/>
            <sz val="9"/>
            <color indexed="81"/>
            <rFont val="Tahoma"/>
            <family val="2"/>
          </rPr>
          <t>Polanco Rodrigo:</t>
        </r>
        <r>
          <rPr>
            <sz val="9"/>
            <color indexed="81"/>
            <rFont val="Tahoma"/>
            <family val="2"/>
          </rPr>
          <t xml:space="preserve">
Art. 14.4.2</t>
        </r>
      </text>
    </comment>
    <comment ref="AM64" authorId="0" shapeId="0">
      <text>
        <r>
          <rPr>
            <b/>
            <sz val="9"/>
            <color indexed="81"/>
            <rFont val="Tahoma"/>
            <family val="2"/>
          </rPr>
          <t>Polanco Rodrigo:</t>
        </r>
        <r>
          <rPr>
            <sz val="9"/>
            <color indexed="81"/>
            <rFont val="Tahoma"/>
            <family val="2"/>
          </rPr>
          <t xml:space="preserve">
Chapt. 20</t>
        </r>
      </text>
    </comment>
    <comment ref="AY64" authorId="4" shapeId="0">
      <text>
        <r>
          <rPr>
            <b/>
            <sz val="10"/>
            <color rgb="FF000000"/>
            <rFont val="Tahoma"/>
            <family val="2"/>
          </rPr>
          <t>Rodrigo Polanco Lazo:</t>
        </r>
        <r>
          <rPr>
            <sz val="10"/>
            <color rgb="FF000000"/>
            <rFont val="Tahoma"/>
            <family val="2"/>
          </rPr>
          <t xml:space="preserve">
</t>
        </r>
        <r>
          <rPr>
            <sz val="10"/>
            <color rgb="FF000000"/>
            <rFont val="Tahoma"/>
            <family val="2"/>
          </rPr>
          <t>Art. 18.7</t>
        </r>
      </text>
    </comment>
    <comment ref="AZ64" authorId="0" shapeId="0">
      <text>
        <r>
          <rPr>
            <b/>
            <sz val="9"/>
            <color rgb="FF000000"/>
            <rFont val="Tahoma"/>
            <family val="2"/>
          </rPr>
          <t>Polanco Rodrigo:</t>
        </r>
        <r>
          <rPr>
            <sz val="9"/>
            <color rgb="FF000000"/>
            <rFont val="Tahoma"/>
            <family val="2"/>
          </rPr>
          <t xml:space="preserve">
</t>
        </r>
        <r>
          <rPr>
            <sz val="9"/>
            <color rgb="FF000000"/>
            <rFont val="Tahoma"/>
            <family val="2"/>
          </rPr>
          <t>Art. 18.3:2, 3 and 4, cooperation</t>
        </r>
      </text>
    </comment>
    <comment ref="BI64" authorId="4" shapeId="0">
      <text>
        <r>
          <rPr>
            <b/>
            <sz val="10"/>
            <color rgb="FF000000"/>
            <rFont val="Tahoma"/>
            <family val="2"/>
          </rPr>
          <t>Rodrigo Polanco Lazo:</t>
        </r>
        <r>
          <rPr>
            <sz val="10"/>
            <color rgb="FF000000"/>
            <rFont val="Tahoma"/>
            <family val="2"/>
          </rPr>
          <t xml:space="preserve">
Art. 11.3.4 (telecommunications)
</t>
        </r>
        <r>
          <rPr>
            <sz val="10"/>
            <color rgb="FF000000"/>
            <rFont val="Calibri"/>
            <family val="2"/>
            <scheme val="minor"/>
          </rPr>
          <t>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t>
        </r>
      </text>
    </comment>
    <comment ref="BS64" authorId="0" shapeId="0">
      <text>
        <r>
          <rPr>
            <b/>
            <sz val="9"/>
            <color rgb="FF000000"/>
            <rFont val="Tahoma"/>
            <family val="2"/>
          </rPr>
          <t>Polanco Rodrigo:</t>
        </r>
        <r>
          <rPr>
            <sz val="9"/>
            <color rgb="FF000000"/>
            <rFont val="Tahoma"/>
            <family val="2"/>
          </rPr>
          <t xml:space="preserve">
</t>
        </r>
        <r>
          <rPr>
            <sz val="9"/>
            <color rgb="FF000000"/>
            <rFont val="Tahoma"/>
            <family val="2"/>
          </rPr>
          <t>Art. 18.3</t>
        </r>
      </text>
    </comment>
    <comment ref="BX64"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21.2:1(a) and 2(a), general exceptions,
</t>
        </r>
        <r>
          <rPr>
            <sz val="9"/>
            <color rgb="FF000000"/>
            <rFont val="Tahoma"/>
            <family val="2"/>
          </rPr>
          <t xml:space="preserve">
</t>
        </r>
        <r>
          <rPr>
            <sz val="9"/>
            <color rgb="FF000000"/>
            <rFont val="Tahoma"/>
            <family val="2"/>
          </rPr>
          <t xml:space="preserve">
</t>
        </r>
        <r>
          <rPr>
            <sz val="9"/>
            <color rgb="FF000000"/>
            <rFont val="Tahoma"/>
            <family val="2"/>
          </rPr>
          <t xml:space="preserve">ARTICLE 21.2 : GENERAL EXCEPTIONS
</t>
        </r>
        <r>
          <rPr>
            <sz val="9"/>
            <color rgb="FF000000"/>
            <rFont val="Tahoma"/>
            <family val="2"/>
          </rPr>
          <t xml:space="preserve">1. Article XX of GATT is incorporated into and made part of this Agreement, for the purposes of:
</t>
        </r>
        <r>
          <rPr>
            <sz val="9"/>
            <color rgb="FF000000"/>
            <rFont val="Tahoma"/>
            <family val="2"/>
          </rPr>
          <t xml:space="preserve">(a) Chapter 14 (Electronic Commerce), except to the extent that a provision of those Chapters applies to services or investment; and
</t>
        </r>
        <r>
          <rPr>
            <sz val="9"/>
            <color rgb="FF000000"/>
            <rFont val="Tahoma"/>
            <family val="2"/>
          </rPr>
          <t xml:space="preserve">
</t>
        </r>
        <r>
          <rPr>
            <sz val="9"/>
            <color rgb="FF000000"/>
            <rFont val="Tahoma"/>
            <family val="2"/>
          </rPr>
          <t xml:space="preserve">2. Subparagraphs (a), (b) and (c) of Article XIV of GATS are incorporated into and made part of this Agreement, for the purposes of:
</t>
        </r>
        <r>
          <rPr>
            <sz val="9"/>
            <color rgb="FF000000"/>
            <rFont val="Tahoma"/>
            <family val="2"/>
          </rPr>
          <t>(a) Chapter 14 (Electronic Commerce), to the extent that a provision of those chapters applies to services;</t>
        </r>
      </text>
    </comment>
    <comment ref="BY64" authorId="0" shapeId="0">
      <text>
        <r>
          <rPr>
            <b/>
            <sz val="9"/>
            <color rgb="FF000000"/>
            <rFont val="Tahoma"/>
            <family val="2"/>
          </rPr>
          <t>Polanco Rodrigo:</t>
        </r>
        <r>
          <rPr>
            <sz val="9"/>
            <color rgb="FF000000"/>
            <rFont val="Tahoma"/>
            <family val="2"/>
          </rPr>
          <t xml:space="preserve">
Art. 12.6.2.
</t>
        </r>
        <r>
          <rPr>
            <sz val="9"/>
            <color rgb="FF000000"/>
            <rFont val="Calibri"/>
            <family val="2"/>
          </rPr>
          <t xml:space="preserve">2. Nothing in  Chapter 12 (Financial Services) or  Chapter 14 (Electronic Commerce) applies to non-discriminatory measures of generalcapplication taken by any public entity in pursuit of monetary and related credit policiescor exchange rate policies. This paragraph shall not affect a Party’s obligations under Article 9.15, 10.7 or 10.11.
Art. 14.2:2( not applying to measures affecting the electronic transmission of a serives the consumer has no choice of scheduling, </t>
        </r>
      </text>
    </comment>
    <comment ref="BZ64" authorId="0" shapeId="0">
      <text>
        <r>
          <rPr>
            <b/>
            <sz val="9"/>
            <color indexed="81"/>
            <rFont val="Tahoma"/>
            <family val="2"/>
          </rPr>
          <t>Polanco Rodrigo:</t>
        </r>
        <r>
          <rPr>
            <sz val="9"/>
            <color indexed="81"/>
            <rFont val="Tahoma"/>
            <family val="2"/>
          </rPr>
          <t xml:space="preserve">
ARTICLE 21.3 : NATIONAL SECURITY
1. Nothing in this Agreement shall be construed:
(a) to require a Party to furnish any information, the disclosure of which it considers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international relations;
(iii) relating to fissionable and fusionable materials or the materials from which they are derived; or
(c) to prevent a Party from taking any action in pursuance of its obligations under the United Nations Charter for the maintenance of international peace and security.
A Party shall inform the other Party to the fullest extent possible, of measures taken under paragraphs 1(b) and (c) and of their termination during the meeting to review the implementation of this Agreement under Article 22.1, if such measures were taken.</t>
        </r>
      </text>
    </comment>
    <comment ref="CA64" authorId="0" shapeId="0">
      <text>
        <r>
          <rPr>
            <b/>
            <sz val="9"/>
            <color rgb="FF000000"/>
            <rFont val="Tahoma"/>
            <family val="2"/>
          </rPr>
          <t>Polanco Rodrigo:</t>
        </r>
        <r>
          <rPr>
            <sz val="9"/>
            <color rgb="FF000000"/>
            <rFont val="Tahoma"/>
            <family val="2"/>
          </rPr>
          <t xml:space="preserve">
</t>
        </r>
        <r>
          <rPr>
            <sz val="9"/>
            <color rgb="FF000000"/>
            <rFont val="Tahoma"/>
            <family val="2"/>
          </rPr>
          <t>Art. 14.3,  Fn 14-2</t>
        </r>
      </text>
    </comment>
    <comment ref="CB64" authorId="4" shapeId="0">
      <text>
        <r>
          <rPr>
            <b/>
            <sz val="10"/>
            <color rgb="FF000000"/>
            <rFont val="Tahoma"/>
            <family val="2"/>
          </rPr>
          <t>Rodrigo Polanco Lazo:</t>
        </r>
        <r>
          <rPr>
            <sz val="10"/>
            <color rgb="FF000000"/>
            <rFont val="Tahoma"/>
            <family val="2"/>
          </rPr>
          <t xml:space="preserve">
</t>
        </r>
        <r>
          <rPr>
            <sz val="10"/>
            <color rgb="FF000000"/>
            <rFont val="Tahoma"/>
            <family val="2"/>
          </rPr>
          <t>Art. 14.1 fn 14-1</t>
        </r>
      </text>
    </comment>
    <comment ref="CC64"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
</t>
        </r>
        <r>
          <rPr>
            <sz val="10"/>
            <color rgb="FF000000"/>
            <rFont val="Tahoma"/>
            <family val="2"/>
          </rPr>
          <t xml:space="preserve">
</t>
        </r>
        <r>
          <rPr>
            <sz val="10"/>
            <color rgb="FF000000"/>
            <rFont val="Tahoma"/>
            <family val="2"/>
          </rPr>
          <t>Art. 14.4:4 regarding NCMs applicable to digital products</t>
        </r>
      </text>
    </comment>
    <comment ref="CM64" authorId="0" shapeId="0">
      <text>
        <r>
          <rPr>
            <b/>
            <sz val="9"/>
            <color indexed="81"/>
            <rFont val="Tahoma"/>
            <family val="2"/>
          </rPr>
          <t>Polanco Rodrigo:</t>
        </r>
        <r>
          <rPr>
            <sz val="9"/>
            <color indexed="81"/>
            <rFont val="Tahoma"/>
            <family val="2"/>
          </rPr>
          <t xml:space="preserve">
Annex 12-B
(xv) provision and transfer of financial information, and financial data processing and related software by suppliers of other financial services</t>
        </r>
      </text>
    </comment>
    <comment ref="CQ64" authorId="4" shapeId="0">
      <text>
        <r>
          <rPr>
            <b/>
            <sz val="10"/>
            <color rgb="FF000000"/>
            <rFont val="Tahoma"/>
            <family val="2"/>
          </rPr>
          <t>Rodrigo Polanco Lazo:</t>
        </r>
        <r>
          <rPr>
            <sz val="10"/>
            <color rgb="FF000000"/>
            <rFont val="Tahoma"/>
            <family val="2"/>
          </rPr>
          <t xml:space="preserve">
Art. 11.1
public telecommunications transport service means any telecommunications
transport service required by a Party, explicitly or in effect, to be offered to the public
generally, including telegraph, telephone, telex and data transmission, that typically
involves the real-time transmission of customer-supplied information between two or
more points without any end-to-end change in the form or content of the customer's
information;
Korea-Singapore FTA, Art,. 11.3.3-4
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
</t>
        </r>
      </text>
    </comment>
    <comment ref="CS64"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18.8 (Broadcast)
</t>
        </r>
        <r>
          <rPr>
            <sz val="10"/>
            <color rgb="FF000000"/>
            <rFont val="Tahoma"/>
            <family val="2"/>
          </rPr>
          <t xml:space="preserve">
</t>
        </r>
        <r>
          <rPr>
            <sz val="10"/>
            <color rgb="FF000000"/>
            <rFont val="Tahoma"/>
            <family val="2"/>
          </rPr>
          <t xml:space="preserve">Art. 18.13 (Film Production)
</t>
        </r>
        <r>
          <rPr>
            <sz val="10"/>
            <color rgb="FF000000"/>
            <rFont val="Tahoma"/>
            <family val="2"/>
          </rPr>
          <t xml:space="preserve">
</t>
        </r>
        <r>
          <rPr>
            <sz val="10"/>
            <color rgb="FF000000"/>
            <rFont val="Tahoma"/>
            <family val="2"/>
          </rPr>
          <t xml:space="preserve">Art. 18.14 (Gaming and Animation)
</t>
        </r>
        <r>
          <rPr>
            <sz val="10"/>
            <color rgb="FF000000"/>
            <rFont val="Tahoma"/>
            <family val="2"/>
          </rPr>
          <t xml:space="preserve">
</t>
        </r>
        <r>
          <rPr>
            <sz val="10"/>
            <color rgb="FF000000"/>
            <rFont val="Tahoma"/>
            <family val="2"/>
          </rPr>
          <t xml:space="preserve">Annex 18A Section 2 (Broadcasting) and 4 (Film Production) </t>
        </r>
      </text>
    </comment>
    <comment ref="CT64" authorId="4" shapeId="0">
      <text>
        <r>
          <rPr>
            <b/>
            <sz val="10"/>
            <color rgb="FF000000"/>
            <rFont val="Tahoma"/>
            <family val="2"/>
          </rPr>
          <t xml:space="preserve">Rodrigo Polanco Lazo:
Annex 12-A, 
</t>
        </r>
        <r>
          <rPr>
            <sz val="10"/>
            <color rgb="FF000000"/>
            <rFont val="Tahoma"/>
            <family val="2"/>
          </rPr>
          <t>1) Unbound except for the provision of financial information by
providers such as Reuters and Bloomberg.
The Singapore branches of foreign banks can transmit data to their head offices and sister branches for processing provided proper controls exist, the integrity and confidentiality of the
data/information are safeguarded, and MAS is allowed on-site access to the data/information at the place where the data/information is processed.
2) Only the provision of financial information by providers such as Reuters and Bloomberg is allowed.
3) The provision of financial information by providers, such as
Reuters and Bloomberg, is allowed. The provision of financial data processing services to banks and merchant banks is
subject to domestic laws on protection of confidentiality of
information of customers of banks and merchant banks.
4) Unbound except as indicated
Annex 12-B
(xv) provision and transfer of financial information, and financial data processing and related software by suppliers of other financial services
Art. 12.8</t>
        </r>
      </text>
    </comment>
    <comment ref="CX64" authorId="1" shapeId="0">
      <text>
        <r>
          <rPr>
            <b/>
            <sz val="9"/>
            <color indexed="81"/>
            <rFont val="Segoe UI"/>
            <family val="2"/>
          </rPr>
          <t>Rahel Schär:</t>
        </r>
        <r>
          <rPr>
            <sz val="9"/>
            <color indexed="81"/>
            <rFont val="Segoe UI"/>
            <family val="2"/>
          </rPr>
          <t xml:space="preserve">
Art. 17.2</t>
        </r>
      </text>
    </comment>
    <comment ref="DD64" authorId="2" shapeId="0">
      <text>
        <r>
          <rPr>
            <b/>
            <sz val="9"/>
            <color indexed="81"/>
            <rFont val="Segoe UI"/>
            <family val="2"/>
          </rPr>
          <t>Schär Rahel:</t>
        </r>
        <r>
          <rPr>
            <sz val="9"/>
            <color indexed="81"/>
            <rFont val="Segoe UI"/>
            <family val="2"/>
          </rPr>
          <t xml:space="preserve">
Art. 17.1</t>
        </r>
      </text>
    </comment>
    <comment ref="DS64"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16.5
</t>
        </r>
      </text>
    </comment>
    <comment ref="DV64"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21.2:1(a) and 2(a), general exceptions,
</t>
        </r>
        <r>
          <rPr>
            <sz val="9"/>
            <color rgb="FF000000"/>
            <rFont val="Tahoma"/>
            <family val="2"/>
          </rPr>
          <t xml:space="preserve">
</t>
        </r>
        <r>
          <rPr>
            <sz val="9"/>
            <color rgb="FF000000"/>
            <rFont val="Tahoma"/>
            <family val="2"/>
          </rPr>
          <t xml:space="preserve">
</t>
        </r>
        <r>
          <rPr>
            <sz val="9"/>
            <color rgb="FF000000"/>
            <rFont val="Tahoma"/>
            <family val="2"/>
          </rPr>
          <t xml:space="preserve">ARTICLE 21.2 : GENERAL EXCEPTIONS
</t>
        </r>
        <r>
          <rPr>
            <sz val="9"/>
            <color rgb="FF000000"/>
            <rFont val="Tahoma"/>
            <family val="2"/>
          </rPr>
          <t xml:space="preserve">1. Article XX of GATT is incorporated into and made part of this Agreement, for the purposes of:
</t>
        </r>
        <r>
          <rPr>
            <sz val="9"/>
            <color rgb="FF000000"/>
            <rFont val="Tahoma"/>
            <family val="2"/>
          </rPr>
          <t xml:space="preserve">(a) Chapter 14 (Electronic Commerce), except to the extent that a provision of those Chapters applies to services or investment; and
</t>
        </r>
        <r>
          <rPr>
            <sz val="9"/>
            <color rgb="FF000000"/>
            <rFont val="Tahoma"/>
            <family val="2"/>
          </rPr>
          <t xml:space="preserve">
</t>
        </r>
        <r>
          <rPr>
            <sz val="9"/>
            <color rgb="FF000000"/>
            <rFont val="Tahoma"/>
            <family val="2"/>
          </rPr>
          <t xml:space="preserve">2. Subparagraphs (a), (b) and (c) of Article XIV of GATS are incorporated into and made part of this Agreement, for the purposes of:
</t>
        </r>
        <r>
          <rPr>
            <sz val="9"/>
            <color rgb="FF000000"/>
            <rFont val="Tahoma"/>
            <family val="2"/>
          </rPr>
          <t>(a) Chapter 14 (Electronic Commerce), to the extent that a provision of those chapters applies to services;</t>
        </r>
      </text>
    </comment>
    <comment ref="CX65" authorId="2" shapeId="0">
      <text>
        <r>
          <rPr>
            <b/>
            <sz val="9"/>
            <color indexed="81"/>
            <rFont val="Segoe UI"/>
            <family val="2"/>
          </rPr>
          <t>Schär Rahel:</t>
        </r>
        <r>
          <rPr>
            <sz val="9"/>
            <color indexed="81"/>
            <rFont val="Segoe UI"/>
            <family val="2"/>
          </rPr>
          <t xml:space="preserve">
Art. 15.01</t>
        </r>
      </text>
    </comment>
    <comment ref="AC66" authorId="0" shapeId="0">
      <text>
        <r>
          <rPr>
            <b/>
            <sz val="9"/>
            <color indexed="81"/>
            <rFont val="Tahoma"/>
            <family val="2"/>
          </rPr>
          <t>Polanco Rodrigo:</t>
        </r>
        <r>
          <rPr>
            <sz val="9"/>
            <color indexed="81"/>
            <rFont val="Tahoma"/>
            <family val="2"/>
          </rPr>
          <t xml:space="preserve">
Art. 51.3, (soft), Art. 52 (some hard commitments)</t>
        </r>
      </text>
    </comment>
    <comment ref="AF66" authorId="0" shapeId="0">
      <text>
        <r>
          <rPr>
            <b/>
            <sz val="9"/>
            <color indexed="81"/>
            <rFont val="Tahoma"/>
            <family val="2"/>
          </rPr>
          <t>Polanco Rodrigo:</t>
        </r>
        <r>
          <rPr>
            <sz val="9"/>
            <color indexed="81"/>
            <rFont val="Tahoma"/>
            <family val="2"/>
          </rPr>
          <t xml:space="preserve">
National Treatment: Art. 2, Chile China Supplementary Agreement on Trade in Services 
Market Access, Art. 3, Chile China Supplementary Agreement on Trade in Services </t>
        </r>
      </text>
    </comment>
    <comment ref="AG66" authorId="0" shapeId="0">
      <text>
        <r>
          <rPr>
            <b/>
            <sz val="9"/>
            <color indexed="81"/>
            <rFont val="Tahoma"/>
            <family val="2"/>
          </rPr>
          <t>Polanco Rodrigo:</t>
        </r>
        <r>
          <rPr>
            <sz val="9"/>
            <color indexed="81"/>
            <rFont val="Tahoma"/>
            <family val="2"/>
          </rPr>
          <t xml:space="preserve">
National Treatment: Art. 2, Chile China Supplementary Agreement on Trade in Services 
Market Access, Art. 3, Chile China Supplementary Agreement on Trade in Services </t>
        </r>
      </text>
    </comment>
    <comment ref="AI66" authorId="0" shapeId="0">
      <text>
        <r>
          <rPr>
            <b/>
            <sz val="9"/>
            <color indexed="81"/>
            <rFont val="Tahoma"/>
            <family val="2"/>
          </rPr>
          <t>Polanco Rodrigo:</t>
        </r>
        <r>
          <rPr>
            <sz val="9"/>
            <color indexed="81"/>
            <rFont val="Tahoma"/>
            <family val="2"/>
          </rPr>
          <t xml:space="preserve">
Art. 51.1</t>
        </r>
      </text>
    </comment>
    <comment ref="AN66" authorId="0" shapeId="0">
      <text>
        <r>
          <rPr>
            <b/>
            <sz val="9"/>
            <color indexed="81"/>
            <rFont val="Tahoma"/>
            <family val="2"/>
          </rPr>
          <t>Polanco Rodrigo:</t>
        </r>
        <r>
          <rPr>
            <sz val="9"/>
            <color indexed="81"/>
            <rFont val="Tahoma"/>
            <family val="2"/>
          </rPr>
          <t xml:space="preserve">
Art. 58</t>
        </r>
      </text>
    </comment>
    <comment ref="AS66" authorId="0" shapeId="0">
      <text>
        <r>
          <rPr>
            <b/>
            <sz val="9"/>
            <color rgb="FF000000"/>
            <rFont val="Tahoma"/>
            <family val="2"/>
          </rPr>
          <t>Polanco Rodrigo:</t>
        </r>
        <r>
          <rPr>
            <sz val="9"/>
            <color rgb="FF000000"/>
            <rFont val="Tahoma"/>
            <family val="2"/>
          </rPr>
          <t xml:space="preserve">
</t>
        </r>
        <r>
          <rPr>
            <sz val="9"/>
            <color rgb="FF000000"/>
            <rFont val="Tahoma"/>
            <family val="2"/>
          </rPr>
          <t>Art. 57.3(a) cooperation</t>
        </r>
      </text>
    </comment>
    <comment ref="AU66" authorId="0" shapeId="0">
      <text>
        <r>
          <rPr>
            <b/>
            <sz val="9"/>
            <color rgb="FF000000"/>
            <rFont val="Tahoma"/>
            <family val="2"/>
          </rPr>
          <t>Polanco Rodrigo:</t>
        </r>
        <r>
          <rPr>
            <sz val="9"/>
            <color rgb="FF000000"/>
            <rFont val="Tahoma"/>
            <family val="2"/>
          </rPr>
          <t xml:space="preserve">
</t>
        </r>
        <r>
          <rPr>
            <sz val="9"/>
            <color rgb="FF000000"/>
            <rFont val="Tahoma"/>
            <family val="2"/>
          </rPr>
          <t>Art. 57.2</t>
        </r>
      </text>
    </comment>
    <comment ref="AV66" authorId="0" shapeId="0">
      <text>
        <r>
          <rPr>
            <b/>
            <sz val="9"/>
            <color rgb="FF000000"/>
            <rFont val="Tahoma"/>
            <family val="2"/>
          </rPr>
          <t>Polanco Rodrigo:</t>
        </r>
        <r>
          <rPr>
            <sz val="9"/>
            <color rgb="FF000000"/>
            <rFont val="Tahoma"/>
            <family val="2"/>
          </rPr>
          <t xml:space="preserve">
</t>
        </r>
        <r>
          <rPr>
            <sz val="9"/>
            <color rgb="FF000000"/>
            <rFont val="Tahoma"/>
            <family val="2"/>
          </rPr>
          <t>Art. 57.3(c) cooperation</t>
        </r>
      </text>
    </comment>
    <comment ref="AY66" authorId="0" shapeId="0">
      <text>
        <r>
          <rPr>
            <b/>
            <sz val="9"/>
            <color indexed="81"/>
            <rFont val="Tahoma"/>
            <family val="2"/>
          </rPr>
          <t>Polanco Rodrigo:</t>
        </r>
        <r>
          <rPr>
            <sz val="9"/>
            <color indexed="81"/>
            <rFont val="Tahoma"/>
            <family val="2"/>
          </rPr>
          <t xml:space="preserve">
Art. 56</t>
        </r>
      </text>
    </comment>
    <comment ref="AZ66" authorId="0" shapeId="0">
      <text>
        <r>
          <rPr>
            <b/>
            <sz val="9"/>
            <color rgb="FF000000"/>
            <rFont val="Tahoma"/>
            <family val="2"/>
          </rPr>
          <t>Polanco Rodrigo:</t>
        </r>
        <r>
          <rPr>
            <sz val="9"/>
            <color rgb="FF000000"/>
            <rFont val="Tahoma"/>
            <family val="2"/>
          </rPr>
          <t xml:space="preserve">
</t>
        </r>
        <r>
          <rPr>
            <sz val="9"/>
            <color rgb="FF000000"/>
            <rFont val="Tahoma"/>
            <family val="2"/>
          </rPr>
          <t>Art. 53</t>
        </r>
      </text>
    </comment>
    <comment ref="BA66" authorId="0" shapeId="0">
      <text>
        <r>
          <rPr>
            <b/>
            <sz val="9"/>
            <color indexed="81"/>
            <rFont val="Tahoma"/>
            <family val="2"/>
          </rPr>
          <t>Polanco Rodrigo:</t>
        </r>
        <r>
          <rPr>
            <sz val="9"/>
            <color indexed="81"/>
            <rFont val="Tahoma"/>
            <family val="2"/>
          </rPr>
          <t xml:space="preserve">
Art. 57.4</t>
        </r>
      </text>
    </comment>
    <comment ref="BC66" authorId="0" shapeId="0">
      <text>
        <r>
          <rPr>
            <b/>
            <sz val="9"/>
            <color indexed="81"/>
            <rFont val="Tahoma"/>
            <family val="2"/>
          </rPr>
          <t>Polanco Rodrigo:</t>
        </r>
        <r>
          <rPr>
            <sz val="9"/>
            <color indexed="81"/>
            <rFont val="Tahoma"/>
            <family val="2"/>
          </rPr>
          <t xml:space="preserve">
Art. 54 (mixed language), Art, 57.3(b), cooperation</t>
        </r>
      </text>
    </comment>
    <comment ref="BE66" authorId="0" shapeId="0">
      <text>
        <r>
          <rPr>
            <b/>
            <sz val="9"/>
            <color indexed="81"/>
            <rFont val="Tahoma"/>
            <family val="2"/>
          </rPr>
          <t>Polanco Rodrigo:</t>
        </r>
        <r>
          <rPr>
            <sz val="9"/>
            <color indexed="81"/>
            <rFont val="Tahoma"/>
            <family val="2"/>
          </rPr>
          <t xml:space="preserve">
Art. 55
Recognizing the importance of protecting personal information in electronic commerce, each Party shall adopt or maintain internal regulations and other measures that guarantee the protection of personal information of users of electronic commerce.</t>
        </r>
      </text>
    </comment>
    <comment ref="BG66" authorId="0" shapeId="0">
      <text>
        <r>
          <rPr>
            <b/>
            <sz val="9"/>
            <color indexed="81"/>
            <rFont val="Tahoma"/>
            <family val="2"/>
          </rPr>
          <t>Polanco Rodrigo:</t>
        </r>
        <r>
          <rPr>
            <sz val="9"/>
            <color indexed="81"/>
            <rFont val="Tahoma"/>
            <family val="2"/>
          </rPr>
          <t xml:space="preserve">
Art. 55
Recognizing the importance of protecting personal information in electronic commerce, each Party shall adopt or maintain internal regulations and other measures that guarantee the protection of personal information of users of electronic commerce.</t>
        </r>
      </text>
    </comment>
    <comment ref="BS66" authorId="0" shapeId="0">
      <text>
        <r>
          <rPr>
            <b/>
            <sz val="9"/>
            <color rgb="FF000000"/>
            <rFont val="Tahoma"/>
            <family val="2"/>
          </rPr>
          <t>Polanco Rodrigo:</t>
        </r>
        <r>
          <rPr>
            <sz val="9"/>
            <color rgb="FF000000"/>
            <rFont val="Tahoma"/>
            <family val="2"/>
          </rPr>
          <t xml:space="preserve">
</t>
        </r>
        <r>
          <rPr>
            <sz val="9"/>
            <color rgb="FF000000"/>
            <rFont val="Tahoma"/>
            <family val="2"/>
          </rPr>
          <t>Art. 57</t>
        </r>
      </text>
    </comment>
    <comment ref="CX66" authorId="0" shapeId="0">
      <text>
        <r>
          <rPr>
            <b/>
            <sz val="9"/>
            <color indexed="81"/>
            <rFont val="Tahoma"/>
            <family val="2"/>
          </rPr>
          <t>Polanco Rodrigo:</t>
        </r>
        <r>
          <rPr>
            <sz val="9"/>
            <color indexed="81"/>
            <rFont val="Tahoma"/>
            <family val="2"/>
          </rPr>
          <t xml:space="preserve">
Art. 111.1(a)</t>
        </r>
      </text>
    </comment>
    <comment ref="CZ66" authorId="0" shapeId="0">
      <text>
        <r>
          <rPr>
            <b/>
            <sz val="9"/>
            <color indexed="81"/>
            <rFont val="Tahoma"/>
            <family val="2"/>
          </rPr>
          <t>Polanco Rodrigo:</t>
        </r>
        <r>
          <rPr>
            <sz val="9"/>
            <color indexed="81"/>
            <rFont val="Tahoma"/>
            <family val="2"/>
          </rPr>
          <t xml:space="preserve">
Art. 111.2(c) , cooperation</t>
        </r>
      </text>
    </comment>
    <comment ref="DA66" authorId="0" shapeId="0">
      <text>
        <r>
          <rPr>
            <b/>
            <sz val="9"/>
            <color indexed="81"/>
            <rFont val="Tahoma"/>
            <family val="2"/>
          </rPr>
          <t>Polanco Rodrigo:</t>
        </r>
        <r>
          <rPr>
            <sz val="9"/>
            <color indexed="81"/>
            <rFont val="Tahoma"/>
            <family val="2"/>
          </rPr>
          <t xml:space="preserve">
Art. 111.1(c) , promote balance</t>
        </r>
      </text>
    </comment>
    <comment ref="DB66" authorId="0" shapeId="0">
      <text>
        <r>
          <rPr>
            <b/>
            <sz val="9"/>
            <color indexed="81"/>
            <rFont val="Tahoma"/>
            <family val="2"/>
          </rPr>
          <t>Polanco Rodrigo:</t>
        </r>
        <r>
          <rPr>
            <sz val="9"/>
            <color indexed="81"/>
            <rFont val="Tahoma"/>
            <family val="2"/>
          </rPr>
          <t xml:space="preserve">
Art. 111.2(g) , cooperation</t>
        </r>
      </text>
    </comment>
    <comment ref="DC66" authorId="0" shapeId="0">
      <text>
        <r>
          <rPr>
            <b/>
            <sz val="9"/>
            <color indexed="81"/>
            <rFont val="Tahoma"/>
            <family val="2"/>
          </rPr>
          <t>Polanco Rodrigo:</t>
        </r>
        <r>
          <rPr>
            <sz val="9"/>
            <color indexed="81"/>
            <rFont val="Tahoma"/>
            <family val="2"/>
          </rPr>
          <t xml:space="preserve">
Art. 111.2(c) , cooperation</t>
        </r>
      </text>
    </comment>
    <comment ref="DQ66" authorId="0" shapeId="0">
      <text>
        <r>
          <rPr>
            <b/>
            <sz val="9"/>
            <color indexed="81"/>
            <rFont val="Tahoma"/>
            <family val="2"/>
          </rPr>
          <t>Polanco Rodrigo:</t>
        </r>
        <r>
          <rPr>
            <sz val="9"/>
            <color indexed="81"/>
            <rFont val="Tahoma"/>
            <family val="2"/>
          </rPr>
          <t xml:space="preserve">
Art. 111 (b)</t>
        </r>
      </text>
    </comment>
    <comment ref="DU66" authorId="0" shapeId="0">
      <text>
        <r>
          <rPr>
            <b/>
            <sz val="9"/>
            <color indexed="81"/>
            <rFont val="Tahoma"/>
            <family val="2"/>
          </rPr>
          <t>Polanco Rodrigo:</t>
        </r>
        <r>
          <rPr>
            <sz val="9"/>
            <color indexed="81"/>
            <rFont val="Tahoma"/>
            <family val="2"/>
          </rPr>
          <t xml:space="preserve">
Art. 29 electronic system for origin,
Annex6
Model Of Certification And Verification Networking System
On Certificate Of Origin (CVNSCO)</t>
        </r>
      </text>
    </comment>
    <comment ref="CX67" authorId="2" shapeId="0">
      <text>
        <r>
          <rPr>
            <b/>
            <sz val="9"/>
            <color indexed="81"/>
            <rFont val="Segoe UI"/>
            <family val="2"/>
          </rPr>
          <t>Schär Rahel:</t>
        </r>
        <r>
          <rPr>
            <sz val="9"/>
            <color indexed="81"/>
            <rFont val="Segoe UI"/>
            <family val="2"/>
          </rPr>
          <t xml:space="preserve">
Art. 112:4</t>
        </r>
      </text>
    </comment>
    <comment ref="DH67" authorId="2" shapeId="0">
      <text>
        <r>
          <rPr>
            <b/>
            <sz val="9"/>
            <color indexed="81"/>
            <rFont val="Segoe UI"/>
            <family val="2"/>
          </rPr>
          <t>Schär Rahel:</t>
        </r>
        <r>
          <rPr>
            <sz val="9"/>
            <color indexed="81"/>
            <rFont val="Segoe UI"/>
            <family val="2"/>
          </rPr>
          <t xml:space="preserve">
Art. 122:2, limitations on liability</t>
        </r>
      </text>
    </comment>
    <comment ref="DI67" authorId="2" shapeId="0">
      <text>
        <r>
          <rPr>
            <b/>
            <sz val="9"/>
            <color indexed="81"/>
            <rFont val="Segoe UI"/>
            <family val="2"/>
          </rPr>
          <t>Schär Rahel:</t>
        </r>
        <r>
          <rPr>
            <sz val="9"/>
            <color indexed="81"/>
            <rFont val="Segoe UI"/>
            <family val="2"/>
          </rPr>
          <t xml:space="preserve">
Art. 122:2, limitations on liability</t>
        </r>
      </text>
    </comment>
    <comment ref="DN67" authorId="2" shapeId="0">
      <text>
        <r>
          <rPr>
            <b/>
            <sz val="9"/>
            <color indexed="81"/>
            <rFont val="Segoe UI"/>
            <family val="2"/>
          </rPr>
          <t>Schär Rahel:</t>
        </r>
        <r>
          <rPr>
            <sz val="9"/>
            <color indexed="81"/>
            <rFont val="Segoe UI"/>
            <family val="2"/>
          </rPr>
          <t xml:space="preserve">
Art. 122:1</t>
        </r>
      </text>
    </comment>
    <comment ref="CV68" authorId="2" shapeId="0">
      <text>
        <r>
          <rPr>
            <b/>
            <sz val="9"/>
            <color indexed="81"/>
            <rFont val="Segoe UI"/>
            <family val="2"/>
          </rPr>
          <t>Schär Rahel:</t>
        </r>
        <r>
          <rPr>
            <sz val="9"/>
            <color indexed="81"/>
            <rFont val="Segoe UI"/>
            <family val="2"/>
          </rPr>
          <t xml:space="preserve">
Art. 7.1 with Annex XIII Art. 1(a) and (b)</t>
        </r>
      </text>
    </comment>
    <comment ref="CW68" authorId="2" shapeId="0">
      <text>
        <r>
          <rPr>
            <b/>
            <sz val="9"/>
            <color indexed="81"/>
            <rFont val="Segoe UI"/>
            <family val="2"/>
          </rPr>
          <t>Schär Rahel:</t>
        </r>
        <r>
          <rPr>
            <sz val="9"/>
            <color indexed="81"/>
            <rFont val="Segoe UI"/>
            <family val="2"/>
          </rPr>
          <t xml:space="preserve">
Art. 7.1 with Annex XIII Art. 1</t>
        </r>
      </text>
    </comment>
    <comment ref="CX68" authorId="2" shapeId="0">
      <text>
        <r>
          <rPr>
            <b/>
            <sz val="9"/>
            <color indexed="81"/>
            <rFont val="Segoe UI"/>
            <family val="2"/>
          </rPr>
          <t>Schär Rahel:</t>
        </r>
        <r>
          <rPr>
            <sz val="9"/>
            <color indexed="81"/>
            <rFont val="Segoe UI"/>
            <family val="2"/>
          </rPr>
          <t xml:space="preserve">
Art. 7.1 with Annex XIII Art. 1(a)</t>
        </r>
      </text>
    </comment>
    <comment ref="DD68" authorId="2" shapeId="0">
      <text>
        <r>
          <rPr>
            <b/>
            <sz val="9"/>
            <color indexed="81"/>
            <rFont val="Segoe UI"/>
            <family val="2"/>
          </rPr>
          <t>Schär Rahel:</t>
        </r>
        <r>
          <rPr>
            <sz val="9"/>
            <color indexed="81"/>
            <rFont val="Segoe UI"/>
            <family val="2"/>
          </rPr>
          <t xml:space="preserve">
Art. 7.2 and Art. 7.2 with Annex XIII Art. 3</t>
        </r>
      </text>
    </comment>
    <comment ref="AA69" authorId="0" shapeId="0">
      <text>
        <r>
          <rPr>
            <b/>
            <sz val="9"/>
            <color indexed="81"/>
            <rFont val="Tahoma"/>
            <family val="2"/>
          </rPr>
          <t>Polanco Rodrigo:</t>
        </r>
        <r>
          <rPr>
            <sz val="9"/>
            <color indexed="81"/>
            <rFont val="Tahoma"/>
            <family val="2"/>
          </rPr>
          <t xml:space="preserve">
Art. 14.3:3</t>
        </r>
      </text>
    </comment>
    <comment ref="AB69" authorId="0" shapeId="0">
      <text>
        <r>
          <rPr>
            <b/>
            <sz val="9"/>
            <color indexed="81"/>
            <rFont val="Tahoma"/>
            <family val="2"/>
          </rPr>
          <t>Polanco Rodrigo:</t>
        </r>
        <r>
          <rPr>
            <sz val="9"/>
            <color indexed="81"/>
            <rFont val="Tahoma"/>
            <family val="2"/>
          </rPr>
          <t xml:space="preserve">
Art. 14.3:4</t>
        </r>
      </text>
    </comment>
    <comment ref="AE69"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14.2
</t>
        </r>
        <r>
          <rPr>
            <sz val="10"/>
            <color rgb="FF000000"/>
            <rFont val="Calibri"/>
            <family val="2"/>
            <scheme val="minor"/>
          </rPr>
          <t xml:space="preserve">Chapters Ten (Investment), Eleven (Cross-Border Trade in Services), and Twelve (Financial Services), 
</t>
        </r>
      </text>
    </comment>
    <comment ref="AG69" authorId="0" shapeId="0">
      <text>
        <r>
          <rPr>
            <b/>
            <sz val="9"/>
            <color indexed="81"/>
            <rFont val="Tahoma"/>
            <family val="2"/>
          </rPr>
          <t>Polanco Rodrigo:</t>
        </r>
        <r>
          <rPr>
            <sz val="9"/>
            <color indexed="81"/>
            <rFont val="Tahoma"/>
            <family val="2"/>
          </rPr>
          <t xml:space="preserve">
Telecommunications
National Treatment (Art. 11.2)
Market Access (Art. 11.4)
and Annex I and II (Oman)
</t>
        </r>
      </text>
    </comment>
    <comment ref="AH69" authorId="0" shapeId="0">
      <text>
        <r>
          <rPr>
            <b/>
            <sz val="9"/>
            <color indexed="81"/>
            <rFont val="Tahoma"/>
            <family val="2"/>
          </rPr>
          <t>Polanco Rodrigo:</t>
        </r>
        <r>
          <rPr>
            <sz val="9"/>
            <color indexed="81"/>
            <rFont val="Tahoma"/>
            <family val="2"/>
          </rPr>
          <t xml:space="preserve">
Financial Services
National Treatment (Art. 12.2)
Market Access (Art. 12.4)
and Annex III (for Oman and the US)</t>
        </r>
      </text>
    </comment>
    <comment ref="AI69" authorId="0" shapeId="0">
      <text>
        <r>
          <rPr>
            <b/>
            <sz val="9"/>
            <color indexed="81"/>
            <rFont val="Tahoma"/>
            <family val="2"/>
          </rPr>
          <t>Polanco Rodrigo:</t>
        </r>
        <r>
          <rPr>
            <sz val="9"/>
            <color indexed="81"/>
            <rFont val="Tahoma"/>
            <family val="2"/>
          </rPr>
          <t xml:space="preserve">
Art. 14.1</t>
        </r>
      </text>
    </comment>
    <comment ref="AJ69" authorId="0" shapeId="0">
      <text>
        <r>
          <rPr>
            <b/>
            <sz val="9"/>
            <color rgb="FF000000"/>
            <rFont val="Tahoma"/>
            <family val="2"/>
          </rPr>
          <t>Polanco Rodrigo:</t>
        </r>
        <r>
          <rPr>
            <sz val="9"/>
            <color rgb="FF000000"/>
            <rFont val="Tahoma"/>
            <family val="2"/>
          </rPr>
          <t xml:space="preserve">
</t>
        </r>
        <r>
          <rPr>
            <sz val="9"/>
            <color rgb="FF000000"/>
            <rFont val="Tahoma"/>
            <family val="2"/>
          </rPr>
          <t>Art. 14.1</t>
        </r>
      </text>
    </comment>
    <comment ref="AK69"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14.3.1
</t>
        </r>
      </text>
    </comment>
    <comment ref="AL69" authorId="0" shapeId="0">
      <text>
        <r>
          <rPr>
            <b/>
            <sz val="9"/>
            <color indexed="81"/>
            <rFont val="Tahoma"/>
            <family val="2"/>
          </rPr>
          <t>Polanco Rodrigo:</t>
        </r>
        <r>
          <rPr>
            <sz val="9"/>
            <color indexed="81"/>
            <rFont val="Tahoma"/>
            <family val="2"/>
          </rPr>
          <t xml:space="preserve">
Art. 14.3.2
</t>
        </r>
      </text>
    </comment>
    <comment ref="AM69" authorId="0" shapeId="0">
      <text>
        <r>
          <rPr>
            <b/>
            <sz val="9"/>
            <color rgb="FF000000"/>
            <rFont val="Tahoma"/>
            <family val="2"/>
          </rPr>
          <t>Polanco Rodrigo:</t>
        </r>
        <r>
          <rPr>
            <sz val="9"/>
            <color rgb="FF000000"/>
            <rFont val="Tahoma"/>
            <family val="2"/>
          </rPr>
          <t xml:space="preserve">
</t>
        </r>
        <r>
          <rPr>
            <sz val="9"/>
            <color rgb="FF000000"/>
            <rFont val="Tahoma"/>
            <family val="2"/>
          </rPr>
          <t>Chapt. 20</t>
        </r>
      </text>
    </comment>
    <comment ref="BC69" authorId="0" shapeId="0">
      <text>
        <r>
          <rPr>
            <b/>
            <sz val="9"/>
            <color indexed="81"/>
            <rFont val="Tahoma"/>
            <family val="2"/>
          </rPr>
          <t>Polanco Rodrigo:</t>
        </r>
        <r>
          <rPr>
            <sz val="9"/>
            <color indexed="81"/>
            <rFont val="Tahoma"/>
            <family val="2"/>
          </rPr>
          <t xml:space="preserve">
Art. 14.4</t>
        </r>
      </text>
    </comment>
    <comment ref="BX69" authorId="0" shapeId="0">
      <text>
        <r>
          <rPr>
            <b/>
            <sz val="9"/>
            <color indexed="81"/>
            <rFont val="Tahoma"/>
            <family val="2"/>
          </rPr>
          <t>Polanco Rodrigo:</t>
        </r>
        <r>
          <rPr>
            <sz val="9"/>
            <color indexed="81"/>
            <rFont val="Tahoma"/>
            <family val="2"/>
          </rPr>
          <t xml:space="preserve">
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Z69" authorId="0" shapeId="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C69" authorId="0" shapeId="0">
      <text>
        <r>
          <rPr>
            <b/>
            <sz val="9"/>
            <color indexed="81"/>
            <rFont val="Tahoma"/>
            <family val="2"/>
          </rPr>
          <t>Polanco Rodrigo:</t>
        </r>
        <r>
          <rPr>
            <sz val="9"/>
            <color indexed="81"/>
            <rFont val="Tahoma"/>
            <family val="2"/>
          </rPr>
          <t xml:space="preserve">
Art. 14.2, referring to  chapters on investment, trade in services and financial services
Art. 14.3:5 regarding non-discriminatory treatment of digital products</t>
        </r>
      </text>
    </comment>
    <comment ref="CM69" authorId="0" shapeId="0">
      <text>
        <r>
          <rPr>
            <b/>
            <sz val="9"/>
            <color indexed="81"/>
            <rFont val="Tahoma"/>
            <family val="2"/>
          </rPr>
          <t>Polanco Rodrigo:</t>
        </r>
        <r>
          <rPr>
            <sz val="9"/>
            <color indexed="81"/>
            <rFont val="Tahoma"/>
            <family val="2"/>
          </rPr>
          <t xml:space="preserve">
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t>
        </r>
      </text>
    </comment>
    <comment ref="CQ69" authorId="0" shapeId="0">
      <text>
        <r>
          <rPr>
            <b/>
            <sz val="9"/>
            <color indexed="81"/>
            <rFont val="Tahoma"/>
            <family val="2"/>
          </rPr>
          <t>Polanco Rodrigo:</t>
        </r>
        <r>
          <rPr>
            <sz val="9"/>
            <color indexed="81"/>
            <rFont val="Tahoma"/>
            <family val="2"/>
          </rPr>
          <t xml:space="preserve">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Oman-US FTA, Art. 13.2.3-4; </t>
        </r>
      </text>
    </comment>
    <comment ref="CT69" authorId="0" shapeId="0">
      <text>
        <r>
          <rPr>
            <b/>
            <sz val="9"/>
            <color indexed="81"/>
            <rFont val="Tahoma"/>
            <family val="2"/>
          </rPr>
          <t>Polanco Rodrigo:</t>
        </r>
        <r>
          <rPr>
            <sz val="9"/>
            <color indexed="81"/>
            <rFont val="Tahoma"/>
            <family val="2"/>
          </rPr>
          <t xml:space="preserve">
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
Art. 12.7.</t>
        </r>
      </text>
    </comment>
    <comment ref="CV69" authorId="1" shapeId="0">
      <text>
        <r>
          <rPr>
            <b/>
            <sz val="9"/>
            <color indexed="81"/>
            <rFont val="Segoe UI"/>
            <family val="2"/>
          </rPr>
          <t>Rahel Schär:</t>
        </r>
        <r>
          <rPr>
            <sz val="9"/>
            <color indexed="81"/>
            <rFont val="Segoe UI"/>
            <family val="2"/>
          </rPr>
          <t xml:space="preserve">
Art. 15.1:2(g) and (h)</t>
        </r>
      </text>
    </comment>
    <comment ref="CW69" authorId="1" shapeId="0">
      <text>
        <r>
          <rPr>
            <b/>
            <sz val="9"/>
            <color indexed="81"/>
            <rFont val="Segoe UI"/>
            <family val="2"/>
          </rPr>
          <t>Rahel Schär:</t>
        </r>
        <r>
          <rPr>
            <sz val="9"/>
            <color indexed="81"/>
            <rFont val="Segoe UI"/>
            <family val="2"/>
          </rPr>
          <t xml:space="preserve">
Art. 15.1:2 and 3</t>
        </r>
      </text>
    </comment>
    <comment ref="CY69" authorId="1" shapeId="0">
      <text>
        <r>
          <rPr>
            <b/>
            <sz val="9"/>
            <color indexed="81"/>
            <rFont val="Segoe UI"/>
            <family val="2"/>
          </rPr>
          <t>Rahel Schär:</t>
        </r>
        <r>
          <rPr>
            <sz val="9"/>
            <color indexed="81"/>
            <rFont val="Segoe UI"/>
            <family val="2"/>
          </rPr>
          <t xml:space="preserve">
Art. 15.4:4</t>
        </r>
      </text>
    </comment>
    <comment ref="CZ69" authorId="1" shapeId="0">
      <text>
        <r>
          <rPr>
            <b/>
            <sz val="9"/>
            <color indexed="81"/>
            <rFont val="Segoe UI"/>
            <family val="2"/>
          </rPr>
          <t>Rahel Schär:</t>
        </r>
        <r>
          <rPr>
            <sz val="9"/>
            <color indexed="81"/>
            <rFont val="Segoe UI"/>
            <family val="2"/>
          </rPr>
          <t xml:space="preserve">
Art. 15.4:7(d) and (e) regarding technological protection measures</t>
        </r>
      </text>
    </comment>
    <comment ref="DB69" authorId="1" shapeId="0">
      <text>
        <r>
          <rPr>
            <b/>
            <sz val="9"/>
            <color indexed="81"/>
            <rFont val="Segoe UI"/>
            <family val="2"/>
          </rPr>
          <t>Rahel Schär:</t>
        </r>
        <r>
          <rPr>
            <sz val="9"/>
            <color indexed="81"/>
            <rFont val="Segoe UI"/>
            <family val="2"/>
          </rPr>
          <t xml:space="preserve">
Art. 15.4:7</t>
        </r>
      </text>
    </comment>
    <comment ref="DC69" authorId="1" shapeId="0">
      <text>
        <r>
          <rPr>
            <b/>
            <sz val="9"/>
            <color indexed="81"/>
            <rFont val="Segoe UI"/>
            <family val="2"/>
          </rPr>
          <t>Rahel Schär:</t>
        </r>
        <r>
          <rPr>
            <sz val="9"/>
            <color indexed="81"/>
            <rFont val="Segoe UI"/>
            <family val="2"/>
          </rPr>
          <t xml:space="preserve">
Art. 15.4:8</t>
        </r>
      </text>
    </comment>
    <comment ref="DE69" authorId="1" shapeId="0">
      <text>
        <r>
          <rPr>
            <b/>
            <sz val="9"/>
            <color indexed="81"/>
            <rFont val="Segoe UI"/>
            <family val="2"/>
          </rPr>
          <t>Rahel Schär:</t>
        </r>
        <r>
          <rPr>
            <sz val="9"/>
            <color indexed="81"/>
            <rFont val="Segoe UI"/>
            <family val="2"/>
          </rPr>
          <t xml:space="preserve">
Art. 15.7</t>
        </r>
      </text>
    </comment>
    <comment ref="DG69" authorId="1" shapeId="0">
      <text>
        <r>
          <rPr>
            <b/>
            <sz val="9"/>
            <color indexed="81"/>
            <rFont val="Segoe UI"/>
            <family val="2"/>
          </rPr>
          <t>Rahel Schär:</t>
        </r>
        <r>
          <rPr>
            <sz val="9"/>
            <color indexed="81"/>
            <rFont val="Segoe UI"/>
            <family val="2"/>
          </rPr>
          <t xml:space="preserve">
Art. 15.3</t>
        </r>
      </text>
    </comment>
    <comment ref="DH69" authorId="1" shapeId="0">
      <text>
        <r>
          <rPr>
            <b/>
            <sz val="9"/>
            <color indexed="81"/>
            <rFont val="Segoe UI"/>
            <family val="2"/>
          </rPr>
          <t>Rahel Schär:</t>
        </r>
        <r>
          <rPr>
            <sz val="9"/>
            <color indexed="81"/>
            <rFont val="Segoe UI"/>
            <family val="2"/>
          </rPr>
          <t xml:space="preserve">
Art. 15.10:29</t>
        </r>
      </text>
    </comment>
    <comment ref="DI69" authorId="1" shapeId="0">
      <text>
        <r>
          <rPr>
            <b/>
            <sz val="9"/>
            <color indexed="81"/>
            <rFont val="Segoe UI"/>
            <family val="2"/>
          </rPr>
          <t>Rahel Schär:</t>
        </r>
        <r>
          <rPr>
            <sz val="9"/>
            <color indexed="81"/>
            <rFont val="Segoe UI"/>
            <family val="2"/>
          </rPr>
          <t xml:space="preserve">
Art. 15.10:29</t>
        </r>
      </text>
    </comment>
    <comment ref="DM69" authorId="1" shapeId="0">
      <text>
        <r>
          <rPr>
            <b/>
            <sz val="9"/>
            <color indexed="81"/>
            <rFont val="Segoe UI"/>
            <family val="2"/>
          </rPr>
          <t>Rahel Schär:</t>
        </r>
        <r>
          <rPr>
            <sz val="9"/>
            <color indexed="81"/>
            <rFont val="Segoe UI"/>
            <family val="2"/>
          </rPr>
          <t xml:space="preserve">
Art. 15.4:1</t>
        </r>
      </text>
    </comment>
    <comment ref="DN69" authorId="1" shapeId="0">
      <text>
        <r>
          <rPr>
            <b/>
            <sz val="9"/>
            <color indexed="81"/>
            <rFont val="Segoe UI"/>
            <family val="2"/>
          </rPr>
          <t>Rahel Schär:</t>
        </r>
        <r>
          <rPr>
            <sz val="9"/>
            <color indexed="81"/>
            <rFont val="Segoe UI"/>
            <family val="2"/>
          </rPr>
          <t xml:space="preserve">
Art. 15.5</t>
        </r>
      </text>
    </comment>
    <comment ref="DO69" authorId="1" shapeId="0">
      <text>
        <r>
          <rPr>
            <b/>
            <sz val="9"/>
            <color indexed="81"/>
            <rFont val="Segoe UI"/>
            <family val="2"/>
          </rPr>
          <t>Rahel Schär:</t>
        </r>
        <r>
          <rPr>
            <sz val="9"/>
            <color indexed="81"/>
            <rFont val="Segoe UI"/>
            <family val="2"/>
          </rPr>
          <t xml:space="preserve">
Art. 15.4:1</t>
        </r>
      </text>
    </comment>
    <comment ref="DS69" authorId="0" shapeId="0">
      <text>
        <r>
          <rPr>
            <b/>
            <sz val="9"/>
            <color rgb="FF000000"/>
            <rFont val="Tahoma"/>
            <family val="2"/>
          </rPr>
          <t>Polanco Rodrigo:</t>
        </r>
        <r>
          <rPr>
            <sz val="9"/>
            <color rgb="FF000000"/>
            <rFont val="Tahoma"/>
            <family val="2"/>
          </rPr>
          <t xml:space="preserve">
</t>
        </r>
        <r>
          <rPr>
            <sz val="9"/>
            <color rgb="FF000000"/>
            <rFont val="Tahoma"/>
            <family val="2"/>
          </rPr>
          <t>Arts. 9.3, 9.4, 9.5, 9.7 and 9.9.</t>
        </r>
      </text>
    </comment>
    <comment ref="DU69" authorId="0" shapeId="0">
      <text>
        <r>
          <rPr>
            <b/>
            <sz val="9"/>
            <color indexed="81"/>
            <rFont val="Tahoma"/>
            <family val="2"/>
          </rPr>
          <t>Polanco Rodrigo:</t>
        </r>
        <r>
          <rPr>
            <sz val="9"/>
            <color indexed="81"/>
            <rFont val="Tahoma"/>
            <family val="2"/>
          </rPr>
          <t xml:space="preserve">
ARTICLE 5.3: AUTOMATION
Each Party’s customs authority shall:
(a) endeavor to use information technology that expedites procedures for the importation of goods; and
(b) in deciding on the information technology to be used for this purpose, take into account international standards.</t>
        </r>
      </text>
    </comment>
    <comment ref="DV69" authorId="0" shapeId="0">
      <text>
        <r>
          <rPr>
            <b/>
            <sz val="9"/>
            <color indexed="81"/>
            <rFont val="Tahoma"/>
            <family val="2"/>
          </rPr>
          <t>Polanco Rodrigo:</t>
        </r>
        <r>
          <rPr>
            <sz val="9"/>
            <color indexed="81"/>
            <rFont val="Tahoma"/>
            <family val="2"/>
          </rPr>
          <t xml:space="preserve">
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AA70" authorId="0" shapeId="0">
      <text>
        <r>
          <rPr>
            <b/>
            <sz val="9"/>
            <color indexed="81"/>
            <rFont val="Tahoma"/>
            <family val="2"/>
          </rPr>
          <t>Polanco Rodrigo:</t>
        </r>
        <r>
          <rPr>
            <sz val="9"/>
            <color indexed="81"/>
            <rFont val="Tahoma"/>
            <family val="2"/>
          </rPr>
          <t xml:space="preserve">
Art. 13.3.2</t>
        </r>
      </text>
    </comment>
    <comment ref="AB70" authorId="0" shapeId="0">
      <text>
        <r>
          <rPr>
            <b/>
            <sz val="9"/>
            <color indexed="81"/>
            <rFont val="Tahoma"/>
            <family val="2"/>
          </rPr>
          <t>Polanco Rodrigo:</t>
        </r>
        <r>
          <rPr>
            <sz val="9"/>
            <color indexed="81"/>
            <rFont val="Tahoma"/>
            <family val="2"/>
          </rPr>
          <t xml:space="preserve">
Aert. 13.3.3</t>
        </r>
      </text>
    </comment>
    <comment ref="AE70" authorId="0" shapeId="0">
      <text>
        <r>
          <rPr>
            <b/>
            <sz val="9"/>
            <color indexed="81"/>
            <rFont val="Tahoma"/>
            <family val="2"/>
          </rPr>
          <t>Polanco Rodrigo:</t>
        </r>
        <r>
          <rPr>
            <sz val="9"/>
            <color indexed="81"/>
            <rFont val="Tahoma"/>
            <family val="2"/>
          </rPr>
          <t xml:space="preserve">
Art. 13.2</t>
        </r>
      </text>
    </comment>
    <comment ref="AG70" authorId="0" shapeId="0">
      <text>
        <r>
          <rPr>
            <b/>
            <sz val="9"/>
            <color indexed="81"/>
            <rFont val="Tahoma"/>
            <family val="2"/>
          </rPr>
          <t>Polanco Rodrigo:</t>
        </r>
        <r>
          <rPr>
            <sz val="9"/>
            <color indexed="81"/>
            <rFont val="Tahoma"/>
            <family val="2"/>
          </rPr>
          <t xml:space="preserve">
Article 10.3: National Treatment
Art. 10.5 Market Access</t>
        </r>
      </text>
    </comment>
    <comment ref="AH70" authorId="0" shapeId="0">
      <text>
        <r>
          <rPr>
            <b/>
            <sz val="9"/>
            <color indexed="81"/>
            <rFont val="Tahoma"/>
            <family val="2"/>
          </rPr>
          <t>Polanco Rodrigo:</t>
        </r>
        <r>
          <rPr>
            <sz val="9"/>
            <color indexed="81"/>
            <rFont val="Tahoma"/>
            <family val="2"/>
          </rPr>
          <t xml:space="preserve">
Art. 11.2
National Treatment
Art. 11.5
Market Access
</t>
        </r>
      </text>
    </comment>
    <comment ref="AI70" authorId="0" shapeId="0">
      <text>
        <r>
          <rPr>
            <b/>
            <sz val="9"/>
            <color indexed="81"/>
            <rFont val="Tahoma"/>
            <family val="2"/>
          </rPr>
          <t>Polanco Rodrigo:</t>
        </r>
        <r>
          <rPr>
            <sz val="9"/>
            <color indexed="81"/>
            <rFont val="Tahoma"/>
            <family val="2"/>
          </rPr>
          <t xml:space="preserve">
Art. 13.1
Art. 13.4(a) for SMEs, cooperation</t>
        </r>
      </text>
    </comment>
    <comment ref="AJ70" authorId="0" shapeId="0">
      <text>
        <r>
          <rPr>
            <b/>
            <sz val="9"/>
            <color indexed="81"/>
            <rFont val="Tahoma"/>
            <family val="2"/>
          </rPr>
          <t>Polanco Rodrigo:</t>
        </r>
        <r>
          <rPr>
            <sz val="9"/>
            <color indexed="81"/>
            <rFont val="Tahoma"/>
            <family val="2"/>
          </rPr>
          <t xml:space="preserve">
Art. 13.1
</t>
        </r>
      </text>
    </comment>
    <comment ref="AK70" authorId="0" shapeId="0">
      <text>
        <r>
          <rPr>
            <b/>
            <sz val="9"/>
            <color indexed="81"/>
            <rFont val="Tahoma"/>
            <family val="2"/>
          </rPr>
          <t>Polanco Rodrigo:</t>
        </r>
        <r>
          <rPr>
            <sz val="9"/>
            <color indexed="81"/>
            <rFont val="Tahoma"/>
            <family val="2"/>
          </rPr>
          <t xml:space="preserve">
Art. 13.3.1
</t>
        </r>
      </text>
    </comment>
    <comment ref="AM70" authorId="0" shapeId="0">
      <text>
        <r>
          <rPr>
            <b/>
            <sz val="9"/>
            <color indexed="81"/>
            <rFont val="Tahoma"/>
            <family val="2"/>
          </rPr>
          <t>Polanco Rodrigo:</t>
        </r>
        <r>
          <rPr>
            <sz val="9"/>
            <color indexed="81"/>
            <rFont val="Tahoma"/>
            <family val="2"/>
          </rPr>
          <t xml:space="preserve">
Ch. 15</t>
        </r>
      </text>
    </comment>
    <comment ref="AS70" authorId="0" shapeId="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AT70" authorId="0" shapeId="0">
      <text>
        <r>
          <rPr>
            <b/>
            <sz val="9"/>
            <color rgb="FF000000"/>
            <rFont val="Tahoma"/>
            <family val="2"/>
          </rPr>
          <t>Polanco Rodrigo:</t>
        </r>
        <r>
          <rPr>
            <sz val="9"/>
            <color rgb="FF000000"/>
            <rFont val="Tahoma"/>
            <family val="2"/>
          </rPr>
          <t xml:space="preserve">
</t>
        </r>
        <r>
          <rPr>
            <sz val="9"/>
            <color rgb="FF000000"/>
            <rFont val="Tahoma"/>
            <family val="2"/>
          </rPr>
          <t>Art. 13.4 (d) cooperation</t>
        </r>
      </text>
    </comment>
    <comment ref="AU70" authorId="0" shapeId="0">
      <text>
        <r>
          <rPr>
            <b/>
            <sz val="9"/>
            <color rgb="FF000000"/>
            <rFont val="Tahoma"/>
            <family val="2"/>
          </rPr>
          <t>Polanco Rodrigo:</t>
        </r>
        <r>
          <rPr>
            <sz val="9"/>
            <color rgb="FF000000"/>
            <rFont val="Tahoma"/>
            <family val="2"/>
          </rPr>
          <t xml:space="preserve">
</t>
        </r>
        <r>
          <rPr>
            <sz val="9"/>
            <color rgb="FF000000"/>
            <rFont val="Tahoma"/>
            <family val="2"/>
          </rPr>
          <t>Art. 13.4 (c) cooperation</t>
        </r>
      </text>
    </comment>
    <comment ref="AV70" authorId="0" shapeId="0">
      <text>
        <r>
          <rPr>
            <b/>
            <sz val="9"/>
            <color rgb="FF000000"/>
            <rFont val="Tahoma"/>
            <family val="2"/>
          </rPr>
          <t>Polanco Rodrigo:</t>
        </r>
        <r>
          <rPr>
            <sz val="9"/>
            <color rgb="FF000000"/>
            <rFont val="Tahoma"/>
            <family val="2"/>
          </rPr>
          <t xml:space="preserve">
</t>
        </r>
        <r>
          <rPr>
            <sz val="9"/>
            <color rgb="FF000000"/>
            <rFont val="Tahoma"/>
            <family val="2"/>
          </rPr>
          <t>Art. 13.4 (a) cooperation</t>
        </r>
      </text>
    </comment>
    <comment ref="AW70" authorId="0" shapeId="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AY70" authorId="0" shapeId="0">
      <text>
        <r>
          <rPr>
            <b/>
            <sz val="9"/>
            <color indexed="81"/>
            <rFont val="Tahoma"/>
            <family val="2"/>
          </rPr>
          <t>Polanco Rodrigo:</t>
        </r>
        <r>
          <rPr>
            <sz val="9"/>
            <color indexed="81"/>
            <rFont val="Tahoma"/>
            <family val="2"/>
          </rPr>
          <t xml:space="preserve">
Article 4.5: Paperless Trading
1. The Parties shall endeavour to provide an electronic environment that supports business transactions between their respective customs administration and their trading communities.
2. The Parties shall exchange views and information on realising and promoting paperless trading between their respective customs administration and their trading communities.
3. The customs administrations of both Parties, in implementing initiatives which provide for the use of paperless trading, shall take into account the methodologies agreed in the World Customs Organisation</t>
        </r>
      </text>
    </comment>
    <comment ref="AZ70" authorId="0" shapeId="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BA70" authorId="0" shapeId="0">
      <text>
        <r>
          <rPr>
            <b/>
            <sz val="9"/>
            <color indexed="81"/>
            <rFont val="Tahoma"/>
            <family val="2"/>
          </rPr>
          <t>Polanco Rodrigo:</t>
        </r>
        <r>
          <rPr>
            <sz val="9"/>
            <color indexed="81"/>
            <rFont val="Tahoma"/>
            <family val="2"/>
          </rPr>
          <t xml:space="preserve">
Art. 13.4 (e) cooperation</t>
        </r>
      </text>
    </comment>
    <comment ref="BB70" authorId="0" shapeId="0">
      <text>
        <r>
          <rPr>
            <b/>
            <sz val="9"/>
            <color indexed="81"/>
            <rFont val="Tahoma"/>
            <family val="2"/>
          </rPr>
          <t>Polanco Rodrigo:</t>
        </r>
        <r>
          <rPr>
            <sz val="9"/>
            <color indexed="81"/>
            <rFont val="Tahoma"/>
            <family val="2"/>
          </rPr>
          <t xml:space="preserve">
Art. 13.4(b), cooperation</t>
        </r>
      </text>
    </comment>
    <comment ref="BC70" authorId="0" shapeId="0">
      <text>
        <r>
          <rPr>
            <b/>
            <sz val="9"/>
            <color indexed="81"/>
            <rFont val="Tahoma"/>
            <family val="2"/>
          </rPr>
          <t>Polanco Rodrigo:</t>
        </r>
        <r>
          <rPr>
            <sz val="9"/>
            <color indexed="81"/>
            <rFont val="Tahoma"/>
            <family val="2"/>
          </rPr>
          <t xml:space="preserve">
Art. 13.4(b), cooperation</t>
        </r>
      </text>
    </comment>
    <comment ref="BE70" authorId="0" shapeId="0">
      <text>
        <r>
          <rPr>
            <b/>
            <sz val="9"/>
            <color indexed="81"/>
            <rFont val="Tahoma"/>
            <family val="2"/>
          </rPr>
          <t>Polanco Rodrigo:</t>
        </r>
        <r>
          <rPr>
            <sz val="9"/>
            <color indexed="81"/>
            <rFont val="Tahoma"/>
            <family val="2"/>
          </rPr>
          <t xml:space="preserve">
Art. 13.4(b), cooperation</t>
        </r>
      </text>
    </comment>
    <comment ref="BI70" authorId="0" shapeId="0">
      <text>
        <r>
          <rPr>
            <b/>
            <sz val="9"/>
            <color indexed="81"/>
            <rFont val="Tahoma"/>
            <family val="2"/>
          </rPr>
          <t>Polanco Rodrigo:</t>
        </r>
        <r>
          <rPr>
            <sz val="9"/>
            <color indexed="81"/>
            <rFont val="Tahoma"/>
            <family val="2"/>
          </rPr>
          <t xml:space="preserve">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t>
        </r>
      </text>
    </comment>
    <comment ref="BS70" authorId="0" shapeId="0">
      <text>
        <r>
          <rPr>
            <b/>
            <sz val="9"/>
            <color rgb="FF000000"/>
            <rFont val="Tahoma"/>
            <family val="2"/>
          </rPr>
          <t>Polanco Rodrigo:</t>
        </r>
        <r>
          <rPr>
            <sz val="9"/>
            <color rgb="FF000000"/>
            <rFont val="Tahoma"/>
            <family val="2"/>
          </rPr>
          <t xml:space="preserve">
</t>
        </r>
        <r>
          <rPr>
            <sz val="9"/>
            <color rgb="FF000000"/>
            <rFont val="Tahoma"/>
            <family val="2"/>
          </rPr>
          <t>Art. 13.4</t>
        </r>
      </text>
    </comment>
    <comment ref="BT70" authorId="0" shapeId="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BX70" authorId="0" shapeId="0">
      <text>
        <r>
          <rPr>
            <b/>
            <sz val="9"/>
            <color indexed="81"/>
            <rFont val="Tahoma"/>
            <family val="2"/>
          </rPr>
          <t>Polanco Rodrigo:</t>
        </r>
        <r>
          <rPr>
            <sz val="9"/>
            <color indexed="81"/>
            <rFont val="Tahoma"/>
            <family val="2"/>
          </rPr>
          <t xml:space="preserve">
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Y70" authorId="0" shapeId="0">
      <text>
        <r>
          <rPr>
            <b/>
            <sz val="9"/>
            <color indexed="81"/>
            <rFont val="Tahoma"/>
            <family val="2"/>
          </rPr>
          <t>Polanco Rodrigo:</t>
        </r>
        <r>
          <rPr>
            <sz val="9"/>
            <color indexed="81"/>
            <rFont val="Tahoma"/>
            <family val="2"/>
          </rPr>
          <t xml:space="preserve">
Art. 13.3.5. 
This Article does not apply to measures affecting the electronic
transmission of a series of text, video, images, sound recordings, and other products scheduled by a content provider for aural and / or visual reception, and for which the content consumer has no choice over the scheduling of the series.</t>
        </r>
      </text>
    </comment>
    <comment ref="BZ70" authorId="0" shapeId="0">
      <text>
        <r>
          <rPr>
            <b/>
            <sz val="9"/>
            <color indexed="81"/>
            <rFont val="Tahoma"/>
            <family val="2"/>
          </rPr>
          <t>Polanco Rodrigo:</t>
        </r>
        <r>
          <rPr>
            <sz val="9"/>
            <color indexed="81"/>
            <rFont val="Tahoma"/>
            <family val="2"/>
          </rPr>
          <t xml:space="preserve">
Article 18.2: Essential Security
Unless otherwise provided for in this Agreement,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(1).
(1) For greater certainty, nothing in this Agreement shall prevent a Party from taking any action which it considers necessary for the protection of critical communications infrastructure from deliberate attempts intended to disable or degrade such infrastructure.</t>
        </r>
      </text>
    </comment>
    <comment ref="CA70" authorId="0" shapeId="0">
      <text>
        <r>
          <rPr>
            <b/>
            <sz val="9"/>
            <color indexed="81"/>
            <rFont val="Tahoma"/>
            <family val="2"/>
          </rPr>
          <t>Polanco Rodrigo:</t>
        </r>
        <r>
          <rPr>
            <sz val="9"/>
            <color indexed="81"/>
            <rFont val="Tahoma"/>
            <family val="2"/>
          </rPr>
          <t xml:space="preserve">
Art. 13.3.1 fn 1
</t>
        </r>
      </text>
    </comment>
    <comment ref="CB70" authorId="0" shapeId="0">
      <text>
        <r>
          <rPr>
            <b/>
            <sz val="9"/>
            <color indexed="81"/>
            <rFont val="Tahoma"/>
            <family val="2"/>
          </rPr>
          <t>Polanco Rodrigo:</t>
        </r>
        <r>
          <rPr>
            <sz val="9"/>
            <color indexed="81"/>
            <rFont val="Tahoma"/>
            <family val="2"/>
          </rPr>
          <t xml:space="preserve">
Art. 13.5.2 fn 2</t>
        </r>
      </text>
    </comment>
    <comment ref="CC70" authorId="0" shapeId="0">
      <text>
        <r>
          <rPr>
            <b/>
            <sz val="9"/>
            <color indexed="81"/>
            <rFont val="Tahoma"/>
            <family val="2"/>
          </rPr>
          <t>Polanco Rodrigo:</t>
        </r>
        <r>
          <rPr>
            <sz val="9"/>
            <color indexed="81"/>
            <rFont val="Tahoma"/>
            <family val="2"/>
          </rPr>
          <t xml:space="preserve">
Art. 13.2
Art. 13.3.4 (NCMs from Investment, Services and Financial Services Chapters)</t>
        </r>
      </text>
    </comment>
    <comment ref="CM70" authorId="0" shapeId="0">
      <text>
        <r>
          <rPr>
            <b/>
            <sz val="9"/>
            <color indexed="81"/>
            <rFont val="Tahoma"/>
            <family val="2"/>
          </rPr>
          <t>Polanco Rodrigo:</t>
        </r>
        <r>
          <rPr>
            <sz val="9"/>
            <color indexed="81"/>
            <rFont val="Tahoma"/>
            <family val="2"/>
          </rPr>
          <t xml:space="preserve">
Art. 11.16 Financial Services include
(o) provision and transfer of financial information, and financial data
processing and related software by suppliers of other financial
services
Art. 12.13.16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t>
        </r>
      </text>
    </comment>
    <comment ref="CQ70" authorId="0" shapeId="0">
      <text>
        <r>
          <rPr>
            <b/>
            <sz val="9"/>
            <color indexed="81"/>
            <rFont val="Tahoma"/>
            <family val="2"/>
          </rPr>
          <t>Polanco Rodrigo:</t>
        </r>
        <r>
          <rPr>
            <sz val="9"/>
            <color indexed="81"/>
            <rFont val="Tahoma"/>
            <family val="2"/>
          </rPr>
          <t xml:space="preserve">
Art. 12.13.16
Telecommunication services includes: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t>
        </r>
      </text>
    </comment>
    <comment ref="CT70" authorId="0" shapeId="0">
      <text>
        <r>
          <rPr>
            <b/>
            <sz val="9"/>
            <color indexed="81"/>
            <rFont val="Tahoma"/>
            <family val="2"/>
          </rPr>
          <t>Polanco Rodrigo:</t>
        </r>
        <r>
          <rPr>
            <sz val="9"/>
            <color indexed="81"/>
            <rFont val="Tahoma"/>
            <family val="2"/>
          </rPr>
          <t xml:space="preserve">
Article 11.11: Exceptions
1. Notwithstanding any other provision of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 Party shall not be
prevented from adopting or maintaining measures for prudential reasons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applies to non-discriminatory measures of general application taken by any public entity in pursuit of monetary and related credit policies or exchange rate policies. This paragraph shall not
affect a Party’s obligations under Articles 9.6 (Performance Requirements), 9.8 (Transfers) or 10.11 (Transfers and Payments).
Art. 11.16 Financial Services include
(o) provision and transfer of financial information, and financial data
processing and related software by suppliers of other financial
services
Panama-Singapore FTA, Art. 11.8.</t>
        </r>
      </text>
    </comment>
    <comment ref="DR70" authorId="0" shapeId="0">
      <text>
        <r>
          <rPr>
            <b/>
            <sz val="9"/>
            <color indexed="81"/>
            <rFont val="Tahoma"/>
            <family val="2"/>
          </rPr>
          <t>Polanco Rodrigo:</t>
        </r>
        <r>
          <rPr>
            <sz val="9"/>
            <color indexed="81"/>
            <rFont val="Tahoma"/>
            <family val="2"/>
          </rPr>
          <t xml:space="preserve">
ANNEX 16.2
POSSIBLE AREAS OF PROMOTION AND ATTRACTION OF
INVESTMENT AND COOPERATION
TRADE AND INVESTMENT DEVELOPMENT AGENDA
1 Enhancement of Panama-Singapore internet linkages to enable
better exchange of information on investment rules and regulations
Identifying specific investment sectors of interest to the respective
private sectors in Singapore and Panama
2 Trade and investment promotions activities in Panama and
Singapore via seminars, workshops and trade and investment
missions.
Educating enterprises from both Parties about business
opportunities in Panama and Singapore;
3 Cooperation in the marketing and trading agro-products.
4 Small and medium enterprises (SMEs) and family-owned
businesses, including training in entrepreneurship and information
and communications technology (ICT).
5 ICT and e-commerce.
10 Manufactures, assembling, technology of information.</t>
        </r>
      </text>
    </comment>
    <comment ref="DS70" authorId="0" shapeId="0">
      <text>
        <r>
          <rPr>
            <b/>
            <sz val="9"/>
            <color indexed="81"/>
            <rFont val="Tahoma"/>
            <family val="2"/>
          </rPr>
          <t>Polanco Rodrigo:</t>
        </r>
        <r>
          <rPr>
            <sz val="9"/>
            <color indexed="81"/>
            <rFont val="Tahoma"/>
            <family val="2"/>
          </rPr>
          <t xml:space="preserve">
Art. 8.1.2(c)
1. The Parties agree to establish a single government procurement market, in order to maximize competitive opportunities for their suppliers and reduce costs of doing business for both government and the private sectors;
2. This shall be achieved by the Parties through:
(c) promoting the use of electronic means for government procurement; and
Article 8.17: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endeavour to make procurement opportunities that
are available to the public accessible to suppliers via the Internet or any
publicly available electronic medium. Each Party shall endeavour to make
available relevant documentation by the same means.
4. Each Party shall encourage its entities to publish, as early as possible
in the fiscal year, information regarding the entity’s indicative procurement
plans in the e-procurement portal</t>
        </r>
      </text>
    </comment>
    <comment ref="DV70" authorId="0" shapeId="0">
      <text>
        <r>
          <rPr>
            <b/>
            <sz val="9"/>
            <color indexed="81"/>
            <rFont val="Tahoma"/>
            <family val="2"/>
          </rPr>
          <t>Polanco Rodrigo:</t>
        </r>
        <r>
          <rPr>
            <sz val="9"/>
            <color indexed="81"/>
            <rFont val="Tahoma"/>
            <family val="2"/>
          </rPr>
          <t xml:space="preserve">
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AA71" authorId="0" shapeId="0">
      <text>
        <r>
          <rPr>
            <b/>
            <sz val="9"/>
            <color indexed="81"/>
            <rFont val="Tahoma"/>
            <family val="2"/>
          </rPr>
          <t>Polanco Rodrigo:</t>
        </r>
        <r>
          <rPr>
            <sz val="9"/>
            <color indexed="81"/>
            <rFont val="Tahoma"/>
            <family val="2"/>
          </rPr>
          <t xml:space="preserve">
Art. 15.3:3</t>
        </r>
      </text>
    </comment>
    <comment ref="AB71" authorId="0" shapeId="0">
      <text>
        <r>
          <rPr>
            <b/>
            <sz val="9"/>
            <color indexed="81"/>
            <rFont val="Tahoma"/>
            <family val="2"/>
          </rPr>
          <t>Polanco Rodrigo:</t>
        </r>
        <r>
          <rPr>
            <sz val="9"/>
            <color indexed="81"/>
            <rFont val="Tahoma"/>
            <family val="2"/>
          </rPr>
          <t xml:space="preserve">
Art. 15.3:4</t>
        </r>
      </text>
    </comment>
    <comment ref="AE71" authorId="0" shapeId="0">
      <text>
        <r>
          <rPr>
            <b/>
            <sz val="9"/>
            <color rgb="FF000000"/>
            <rFont val="Tahoma"/>
            <family val="2"/>
          </rPr>
          <t>Polanco Rodrigo:</t>
        </r>
        <r>
          <rPr>
            <sz val="9"/>
            <color rgb="FF000000"/>
            <rFont val="Tahoma"/>
            <family val="2"/>
          </rPr>
          <t xml:space="preserve">
</t>
        </r>
        <r>
          <rPr>
            <sz val="9"/>
            <color rgb="FF000000"/>
            <rFont val="Tahoma"/>
            <family val="2"/>
          </rPr>
          <t>Art. 15.2, with respect to investment, services and financial services chapters</t>
        </r>
      </text>
    </comment>
    <comment ref="AG71" authorId="0" shapeId="0">
      <text>
        <r>
          <rPr>
            <b/>
            <sz val="9"/>
            <color indexed="81"/>
            <rFont val="Tahoma"/>
            <family val="2"/>
          </rPr>
          <t>Polanco Rodrigo:</t>
        </r>
        <r>
          <rPr>
            <sz val="9"/>
            <color indexed="81"/>
            <rFont val="Tahoma"/>
            <family val="2"/>
          </rPr>
          <t xml:space="preserve">
Telecommunications
National Treatment Art, 11.2
Market Access Art. 11.4
and Annex I (Peru)
</t>
        </r>
      </text>
    </comment>
    <comment ref="AH71" authorId="0" shapeId="0">
      <text>
        <r>
          <rPr>
            <b/>
            <sz val="9"/>
            <color indexed="81"/>
            <rFont val="Tahoma"/>
            <family val="2"/>
          </rPr>
          <t>Polanco Rodrigo:</t>
        </r>
        <r>
          <rPr>
            <sz val="9"/>
            <color indexed="81"/>
            <rFont val="Tahoma"/>
            <family val="2"/>
          </rPr>
          <t xml:space="preserve">
Financial Services
National Treatment Art. 12.2
Market Access Art. 12.4
And for both, Annex III
</t>
        </r>
      </text>
    </comment>
    <comment ref="AI71" authorId="0" shapeId="0">
      <text>
        <r>
          <rPr>
            <b/>
            <sz val="9"/>
            <color indexed="81"/>
            <rFont val="Tahoma"/>
            <family val="2"/>
          </rPr>
          <t>Polanco Rodrigo:</t>
        </r>
        <r>
          <rPr>
            <sz val="9"/>
            <color indexed="81"/>
            <rFont val="Tahoma"/>
            <family val="2"/>
          </rPr>
          <t xml:space="preserve">
Art. 15.1</t>
        </r>
      </text>
    </comment>
    <comment ref="AJ71" authorId="0" shapeId="0">
      <text>
        <r>
          <rPr>
            <b/>
            <sz val="9"/>
            <color indexed="81"/>
            <rFont val="Tahoma"/>
            <family val="2"/>
          </rPr>
          <t>Polanco Rodrigo:</t>
        </r>
        <r>
          <rPr>
            <sz val="9"/>
            <color indexed="81"/>
            <rFont val="Tahoma"/>
            <family val="2"/>
          </rPr>
          <t xml:space="preserve">
Art. 15.1</t>
        </r>
      </text>
    </comment>
    <comment ref="AK71" authorId="0" shapeId="0">
      <text>
        <r>
          <rPr>
            <b/>
            <sz val="9"/>
            <color indexed="81"/>
            <rFont val="Tahoma"/>
            <family val="2"/>
          </rPr>
          <t>Polanco Rodrigo:</t>
        </r>
        <r>
          <rPr>
            <sz val="9"/>
            <color indexed="81"/>
            <rFont val="Tahoma"/>
            <family val="2"/>
          </rPr>
          <t xml:space="preserve">
Art. 15.3:1</t>
        </r>
      </text>
    </comment>
    <comment ref="AL71" authorId="0" shapeId="0">
      <text>
        <r>
          <rPr>
            <b/>
            <sz val="9"/>
            <color indexed="81"/>
            <rFont val="Tahoma"/>
            <family val="2"/>
          </rPr>
          <t>Polanco Rodrigo:</t>
        </r>
        <r>
          <rPr>
            <sz val="9"/>
            <color indexed="81"/>
            <rFont val="Tahoma"/>
            <family val="2"/>
          </rPr>
          <t xml:space="preserve">
Art. 15.2
</t>
        </r>
      </text>
    </comment>
    <comment ref="AM71" authorId="0" shapeId="0">
      <text>
        <r>
          <rPr>
            <b/>
            <sz val="9"/>
            <color indexed="81"/>
            <rFont val="Tahoma"/>
            <family val="2"/>
          </rPr>
          <t>Polanco Rodrigo:</t>
        </r>
        <r>
          <rPr>
            <sz val="9"/>
            <color indexed="81"/>
            <rFont val="Tahoma"/>
            <family val="2"/>
          </rPr>
          <t xml:space="preserve">
Chapt. 21</t>
        </r>
      </text>
    </comment>
    <comment ref="AS71" authorId="0" shapeId="0">
      <text>
        <r>
          <rPr>
            <b/>
            <sz val="9"/>
            <color rgb="FF000000"/>
            <rFont val="Tahoma"/>
            <family val="2"/>
          </rPr>
          <t>Polanco Rodrigo:</t>
        </r>
        <r>
          <rPr>
            <sz val="9"/>
            <color rgb="FF000000"/>
            <rFont val="Tahoma"/>
            <family val="2"/>
          </rPr>
          <t xml:space="preserve">
</t>
        </r>
        <r>
          <rPr>
            <sz val="9"/>
            <color rgb="FF000000"/>
            <rFont val="Tahoma"/>
            <family val="2"/>
          </rPr>
          <t>Art. 15.4</t>
        </r>
      </text>
    </comment>
    <comment ref="AY71" authorId="0" shapeId="0">
      <text>
        <r>
          <rPr>
            <b/>
            <sz val="9"/>
            <color indexed="81"/>
            <rFont val="Tahoma"/>
            <family val="2"/>
          </rPr>
          <t>Polanco Rodrigo:</t>
        </r>
        <r>
          <rPr>
            <sz val="9"/>
            <color indexed="81"/>
            <rFont val="Tahoma"/>
            <family val="2"/>
          </rPr>
          <t xml:space="preserve">
Art. 15.7</t>
        </r>
      </text>
    </comment>
    <comment ref="AZ71" authorId="0" shapeId="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BC71" authorId="0" shapeId="0">
      <text>
        <r>
          <rPr>
            <b/>
            <sz val="9"/>
            <color indexed="81"/>
            <rFont val="Tahoma"/>
            <family val="2"/>
          </rPr>
          <t>Polanco Rodrigo:</t>
        </r>
        <r>
          <rPr>
            <sz val="9"/>
            <color indexed="81"/>
            <rFont val="Tahoma"/>
            <family val="2"/>
          </rPr>
          <t xml:space="preserve">
Art. 15.5</t>
        </r>
      </text>
    </comment>
    <comment ref="BE71" authorId="0" shapeId="0">
      <text>
        <r>
          <rPr>
            <b/>
            <sz val="9"/>
            <color indexed="81"/>
            <rFont val="Tahoma"/>
            <family val="2"/>
          </rPr>
          <t>Polanco Rodrigo:
Art. 14.2</t>
        </r>
        <r>
          <rPr>
            <sz val="9"/>
            <color indexed="81"/>
            <rFont val="Tahoma"/>
            <family val="2"/>
          </rPr>
          <t xml:space="preserve">
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t>
        </r>
      </text>
    </comment>
    <comment ref="BG71" authorId="0" shapeId="0">
      <text>
        <r>
          <rPr>
            <b/>
            <sz val="9"/>
            <color indexed="81"/>
            <rFont val="Tahoma"/>
            <family val="2"/>
          </rPr>
          <t>Polanco Rodrigo:
annex 12.5.1 fn 7 and fn 10</t>
        </r>
        <r>
          <rPr>
            <sz val="9"/>
            <color indexed="81"/>
            <rFont val="Tahoma"/>
            <family val="2"/>
          </rPr>
          <t xml:space="preserve">
It is understood that, where the financial information or financial data processing involves personal data, the treatment of such personal data shall be in accordance with the United States or Peru law regulating the protection of such data.</t>
        </r>
      </text>
    </comment>
    <comment ref="BS71" authorId="0" shapeId="0">
      <text>
        <r>
          <rPr>
            <b/>
            <sz val="9"/>
            <color rgb="FF000000"/>
            <rFont val="Tahoma"/>
            <family val="2"/>
          </rPr>
          <t>Polanco Rodrigo:</t>
        </r>
        <r>
          <rPr>
            <sz val="9"/>
            <color rgb="FF000000"/>
            <rFont val="Tahoma"/>
            <family val="2"/>
          </rPr>
          <t xml:space="preserve">
</t>
        </r>
        <r>
          <rPr>
            <sz val="9"/>
            <color rgb="FF000000"/>
            <rFont val="Tahoma"/>
            <family val="2"/>
          </rPr>
          <t>Art. 15.5:2, on consumer protection</t>
        </r>
      </text>
    </comment>
    <comment ref="BX71" authorId="0" shapeId="0">
      <text>
        <r>
          <rPr>
            <b/>
            <sz val="9"/>
            <color indexed="81"/>
            <rFont val="Tahoma"/>
            <family val="2"/>
          </rPr>
          <t>Polanco Rodrigo:</t>
        </r>
        <r>
          <rPr>
            <sz val="9"/>
            <color indexed="81"/>
            <rFont val="Tahoma"/>
            <family val="2"/>
          </rPr>
          <t xml:space="preserve">
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Z71" authorId="0" shapeId="0">
      <text>
        <r>
          <rPr>
            <b/>
            <sz val="9"/>
            <color indexed="81"/>
            <rFont val="Tahoma"/>
            <family val="2"/>
          </rPr>
          <t>Polanco Rodrigo:</t>
        </r>
        <r>
          <rPr>
            <sz val="9"/>
            <color indexed="81"/>
            <rFont val="Tahoma"/>
            <family val="2"/>
          </rPr>
          <t xml:space="preserve">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A71" authorId="0" shapeId="0">
      <text>
        <r>
          <rPr>
            <b/>
            <sz val="9"/>
            <color indexed="81"/>
            <rFont val="Tahoma"/>
            <family val="2"/>
          </rPr>
          <t>Polanco Rodrigo:</t>
        </r>
        <r>
          <rPr>
            <sz val="9"/>
            <color indexed="81"/>
            <rFont val="Tahoma"/>
            <family val="2"/>
          </rPr>
          <t xml:space="preserve">
Art. 15.1.2</t>
        </r>
      </text>
    </comment>
    <comment ref="CB71" authorId="0" shapeId="0">
      <text>
        <r>
          <rPr>
            <b/>
            <sz val="9"/>
            <color indexed="81"/>
            <rFont val="Tahoma"/>
            <family val="2"/>
          </rPr>
          <t>Polanco Rodrigo:</t>
        </r>
        <r>
          <rPr>
            <sz val="9"/>
            <color indexed="81"/>
            <rFont val="Tahoma"/>
            <family val="2"/>
          </rPr>
          <t xml:space="preserve">
Art. 15.8 fn 1
</t>
        </r>
      </text>
    </comment>
    <comment ref="CC71" authorId="0" shapeId="0">
      <text>
        <r>
          <rPr>
            <b/>
            <sz val="9"/>
            <color indexed="81"/>
            <rFont val="Tahoma"/>
            <family val="2"/>
          </rPr>
          <t>Polanco Rodrigo:</t>
        </r>
        <r>
          <rPr>
            <sz val="9"/>
            <color indexed="81"/>
            <rFont val="Tahoma"/>
            <family val="2"/>
          </rPr>
          <t xml:space="preserve">
Art. 15.2, referring to other chapters: investment, services and financial services
Art. 15.3:5, regarding non-discriminatory treatment of digital products</t>
        </r>
      </text>
    </comment>
    <comment ref="CM71" authorId="0" shapeId="0">
      <text>
        <r>
          <rPr>
            <b/>
            <sz val="9"/>
            <color indexed="81"/>
            <rFont val="Tahoma"/>
            <family val="2"/>
          </rPr>
          <t>Polanco Rodrigo:</t>
        </r>
        <r>
          <rPr>
            <sz val="9"/>
            <color indexed="81"/>
            <rFont val="Tahoma"/>
            <family val="2"/>
          </rPr>
          <t xml:space="preserve">
Art. 12.5.1, and Annex 12.51.1
provision and transfer of financial information and financial data processing and related software as referred to in subparagraph (o) of the definition of financial service,7 and advisory and other auxiliary financial services</t>
        </r>
      </text>
    </comment>
    <comment ref="CQ71" authorId="0" shapeId="0">
      <text>
        <r>
          <rPr>
            <b/>
            <sz val="9"/>
            <color indexed="81"/>
            <rFont val="Tahoma"/>
            <family val="2"/>
          </rPr>
          <t>Polanco Rodrigo:</t>
        </r>
        <r>
          <rPr>
            <sz val="9"/>
            <color indexed="81"/>
            <rFont val="Tahoma"/>
            <family val="2"/>
          </rPr>
          <t xml:space="preserve">
Art. 14.17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S71" authorId="0" shapeId="0">
      <text>
        <r>
          <rPr>
            <b/>
            <sz val="9"/>
            <color indexed="81"/>
            <rFont val="Tahoma"/>
            <family val="2"/>
          </rPr>
          <t>Polanco Rodrigo:</t>
        </r>
        <r>
          <rPr>
            <sz val="9"/>
            <color indexed="81"/>
            <rFont val="Tahoma"/>
            <family val="2"/>
          </rPr>
          <t xml:space="preserve">
Annex II
The United States reserves the right to adopt or maintain any measure that accords differential treatment to persons of other countries due to application of reciprocity measures or through international agreements involving sharing of the radio spectrum, guaranteeing market access, or national treatment with respect to the one-way satellite transmission of direct-to-home (DTH) and direct broadcasting satellite (DBS) television services and digital audio services.</t>
        </r>
      </text>
    </comment>
    <comment ref="CT71" authorId="0" shapeId="0">
      <text>
        <r>
          <rPr>
            <b/>
            <sz val="9"/>
            <color indexed="81"/>
            <rFont val="Tahoma"/>
            <family val="2"/>
          </rPr>
          <t>Polanco Rodrigo:</t>
        </r>
        <r>
          <rPr>
            <sz val="9"/>
            <color indexed="81"/>
            <rFont val="Tahoma"/>
            <family val="2"/>
          </rPr>
          <t xml:space="preserve">
Art. 12.5.1, and Annex 12.51.1
provision and transfer of financial information and financial data processing and related software as referred to in subparagraph (o) of the definition of financial service,7 and advisory and other auxiliary financial services
Peru-US, At. 14.2.3-4; and Art. 12.7</t>
        </r>
      </text>
    </comment>
    <comment ref="CV71" authorId="1" shapeId="0">
      <text>
        <r>
          <rPr>
            <b/>
            <sz val="9"/>
            <color indexed="81"/>
            <rFont val="Segoe UI"/>
            <family val="2"/>
          </rPr>
          <t>Rahel Schär:</t>
        </r>
        <r>
          <rPr>
            <sz val="9"/>
            <color indexed="81"/>
            <rFont val="Segoe UI"/>
            <family val="2"/>
          </rPr>
          <t xml:space="preserve">
Art. 16.1:2 (c) and (d)</t>
        </r>
      </text>
    </comment>
    <comment ref="CW71" authorId="1" shapeId="0">
      <text>
        <r>
          <rPr>
            <b/>
            <sz val="9"/>
            <color indexed="81"/>
            <rFont val="Segoe UI"/>
            <family val="2"/>
          </rPr>
          <t>Rahel Schär:</t>
        </r>
        <r>
          <rPr>
            <sz val="9"/>
            <color indexed="81"/>
            <rFont val="Segoe UI"/>
            <family val="2"/>
          </rPr>
          <t xml:space="preserve">
Art. 16.1:2-4</t>
        </r>
      </text>
    </comment>
    <comment ref="CX71" authorId="1" shapeId="0">
      <text>
        <r>
          <rPr>
            <b/>
            <sz val="9"/>
            <color indexed="81"/>
            <rFont val="Segoe UI"/>
            <family val="2"/>
          </rPr>
          <t>Rahel Schär:</t>
        </r>
        <r>
          <rPr>
            <sz val="9"/>
            <color indexed="81"/>
            <rFont val="Segoe UI"/>
            <family val="2"/>
          </rPr>
          <t xml:space="preserve">
Art. 16.1:6</t>
        </r>
      </text>
    </comment>
    <comment ref="CY71" authorId="1" shapeId="0">
      <text>
        <r>
          <rPr>
            <b/>
            <sz val="9"/>
            <color indexed="81"/>
            <rFont val="Segoe UI"/>
            <family val="2"/>
          </rPr>
          <t>Rahel Schär:</t>
        </r>
        <r>
          <rPr>
            <sz val="9"/>
            <color indexed="81"/>
            <rFont val="Segoe UI"/>
            <family val="2"/>
          </rPr>
          <t xml:space="preserve">
Art. 16.5:5 for copyright and 16.6:7 for related rights</t>
        </r>
      </text>
    </comment>
    <comment ref="CZ71" authorId="1" shapeId="0">
      <text>
        <r>
          <rPr>
            <b/>
            <sz val="9"/>
            <color indexed="81"/>
            <rFont val="Segoe UI"/>
            <family val="2"/>
          </rPr>
          <t>Rahel Schär:</t>
        </r>
        <r>
          <rPr>
            <sz val="9"/>
            <color indexed="81"/>
            <rFont val="Segoe UI"/>
            <family val="2"/>
          </rPr>
          <t xml:space="preserve">
Art. 16.7:8 and Art. 16:4 (e)-(h) for technological protection measures</t>
        </r>
      </text>
    </comment>
    <comment ref="DB71" authorId="1" shapeId="0">
      <text>
        <r>
          <rPr>
            <b/>
            <sz val="9"/>
            <color indexed="81"/>
            <rFont val="Segoe UI"/>
            <family val="2"/>
          </rPr>
          <t>Rahel Schär:</t>
        </r>
        <r>
          <rPr>
            <sz val="9"/>
            <color indexed="81"/>
            <rFont val="Segoe UI"/>
            <family val="2"/>
          </rPr>
          <t xml:space="preserve">
Art. 16.7:4</t>
        </r>
      </text>
    </comment>
    <comment ref="DC71" authorId="1" shapeId="0">
      <text>
        <r>
          <rPr>
            <b/>
            <sz val="9"/>
            <color indexed="81"/>
            <rFont val="Segoe UI"/>
            <family val="2"/>
          </rPr>
          <t>Rahel Schär:</t>
        </r>
        <r>
          <rPr>
            <sz val="9"/>
            <color indexed="81"/>
            <rFont val="Segoe UI"/>
            <family val="2"/>
          </rPr>
          <t xml:space="preserve">
Art. 16.7:5</t>
        </r>
      </text>
    </comment>
    <comment ref="DE71" authorId="1" shapeId="0">
      <text>
        <r>
          <rPr>
            <b/>
            <sz val="9"/>
            <color indexed="81"/>
            <rFont val="Segoe UI"/>
            <family val="2"/>
          </rPr>
          <t>Rahel Schär:</t>
        </r>
        <r>
          <rPr>
            <sz val="9"/>
            <color indexed="81"/>
            <rFont val="Segoe UI"/>
            <family val="2"/>
          </rPr>
          <t xml:space="preserve">
Art. 16.8</t>
        </r>
      </text>
    </comment>
    <comment ref="DF71" authorId="1" shapeId="0">
      <text>
        <r>
          <rPr>
            <b/>
            <sz val="9"/>
            <color indexed="81"/>
            <rFont val="Segoe UI"/>
            <family val="2"/>
          </rPr>
          <t>Rahel Schär:</t>
        </r>
        <r>
          <rPr>
            <sz val="9"/>
            <color indexed="81"/>
            <rFont val="Segoe UI"/>
            <family val="2"/>
          </rPr>
          <t xml:space="preserve">
Art. 16.7:6</t>
        </r>
      </text>
    </comment>
    <comment ref="DG71" authorId="1" shapeId="0">
      <text>
        <r>
          <rPr>
            <b/>
            <sz val="9"/>
            <color indexed="81"/>
            <rFont val="Segoe UI"/>
            <family val="2"/>
          </rPr>
          <t>Rahel Schär:</t>
        </r>
        <r>
          <rPr>
            <sz val="9"/>
            <color indexed="81"/>
            <rFont val="Segoe UI"/>
            <family val="2"/>
          </rPr>
          <t xml:space="preserve">
Art. 16.4</t>
        </r>
      </text>
    </comment>
    <comment ref="DH71" authorId="1" shapeId="0">
      <text>
        <r>
          <rPr>
            <b/>
            <sz val="9"/>
            <color indexed="81"/>
            <rFont val="Segoe UI"/>
            <family val="2"/>
          </rPr>
          <t>Rahel Schär:</t>
        </r>
        <r>
          <rPr>
            <sz val="9"/>
            <color indexed="81"/>
            <rFont val="Segoe UI"/>
            <family val="2"/>
          </rPr>
          <t xml:space="preserve">
Art. 16.11:29</t>
        </r>
      </text>
    </comment>
    <comment ref="DI71" authorId="1" shapeId="0">
      <text>
        <r>
          <rPr>
            <b/>
            <sz val="9"/>
            <color indexed="81"/>
            <rFont val="Segoe UI"/>
            <family val="2"/>
          </rPr>
          <t>Rahel Schär:</t>
        </r>
        <r>
          <rPr>
            <sz val="9"/>
            <color indexed="81"/>
            <rFont val="Segoe UI"/>
            <family val="2"/>
          </rPr>
          <t xml:space="preserve">
Art. 16.11:29</t>
        </r>
      </text>
    </comment>
    <comment ref="DO71" authorId="1" shapeId="0">
      <text>
        <r>
          <rPr>
            <b/>
            <sz val="9"/>
            <color indexed="81"/>
            <rFont val="Segoe UI"/>
            <family val="2"/>
          </rPr>
          <t>Rahel Schär:</t>
        </r>
        <r>
          <rPr>
            <sz val="9"/>
            <color indexed="81"/>
            <rFont val="Segoe UI"/>
            <family val="2"/>
          </rPr>
          <t xml:space="preserve">
Art. 16.5:2 for copyright and Art. 16.6:2 for related rights</t>
        </r>
      </text>
    </comment>
    <comment ref="DS71" authorId="0" shapeId="0">
      <text>
        <r>
          <rPr>
            <b/>
            <sz val="9"/>
            <color indexed="81"/>
            <rFont val="Tahoma"/>
            <family val="2"/>
          </rPr>
          <t>Polanco Rodrigo:</t>
        </r>
        <r>
          <rPr>
            <sz val="9"/>
            <color indexed="81"/>
            <rFont val="Tahoma"/>
            <family val="2"/>
          </rPr>
          <t xml:space="preserve">
Art. 9.1.3
3. For greater certainty relating to the procurement of digital products as defined in Article 15.8 (Definitions):
(a) covered procurement includes the procurement of digital products; and
(b) no provision of Chapter Fifteen (Electronic Commerce) shall be construed as imposing obligations on a Party with respect to the procurement of digital products.
</t>
        </r>
      </text>
    </comment>
    <comment ref="DU71" authorId="0" shapeId="0">
      <text>
        <r>
          <rPr>
            <b/>
            <sz val="9"/>
            <color indexed="81"/>
            <rFont val="Tahoma"/>
            <family val="2"/>
          </rPr>
          <t>Polanco Rodrigo:</t>
        </r>
        <r>
          <rPr>
            <sz val="9"/>
            <color indexed="81"/>
            <rFont val="Tahoma"/>
            <family val="2"/>
          </rPr>
          <t xml:space="preserve">
Art. 5.3
Each Party shall endeavor to use information technology that expedites procedures for the release of goods. When deciding on the information technology to be used for this purpose, each Party shall:
(c) provide for electronic submission and processing of information and data before arrival of the shipment to allow for the release of goods on arrival;</t>
        </r>
      </text>
    </comment>
    <comment ref="DV71" authorId="0" shapeId="0">
      <text>
        <r>
          <rPr>
            <b/>
            <sz val="9"/>
            <color indexed="81"/>
            <rFont val="Tahoma"/>
            <family val="2"/>
          </rPr>
          <t>Polanco Rodrigo:</t>
        </r>
        <r>
          <rPr>
            <sz val="9"/>
            <color indexed="81"/>
            <rFont val="Tahoma"/>
            <family val="2"/>
          </rPr>
          <t xml:space="preserve">
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CV72" authorId="1" shapeId="0">
      <text>
        <r>
          <rPr>
            <b/>
            <sz val="9"/>
            <color indexed="81"/>
            <rFont val="Segoe UI"/>
            <family val="2"/>
          </rPr>
          <t>Rahel Schär:</t>
        </r>
        <r>
          <rPr>
            <sz val="9"/>
            <color indexed="81"/>
            <rFont val="Segoe UI"/>
            <family val="2"/>
          </rPr>
          <t xml:space="preserve">
Art. 73:3 with Annex V:1 (copyright treaty), Art. 73:3 with Annex V:2 (performances and phonograms treaty)</t>
        </r>
      </text>
    </comment>
    <comment ref="CW72" authorId="1" shapeId="0">
      <text>
        <r>
          <rPr>
            <b/>
            <sz val="9"/>
            <color indexed="81"/>
            <rFont val="Segoe UI"/>
            <family val="2"/>
          </rPr>
          <t>Rahel Schär:</t>
        </r>
        <r>
          <rPr>
            <sz val="9"/>
            <color indexed="81"/>
            <rFont val="Segoe UI"/>
            <family val="2"/>
          </rPr>
          <t xml:space="preserve">
Art. 73:3 with Annex V</t>
        </r>
      </text>
    </comment>
    <comment ref="CX72" authorId="2" shapeId="0">
      <text>
        <r>
          <rPr>
            <b/>
            <sz val="9"/>
            <color indexed="81"/>
            <rFont val="Segoe UI"/>
            <family val="2"/>
          </rPr>
          <t>Schär Rahel:</t>
        </r>
        <r>
          <rPr>
            <sz val="9"/>
            <color indexed="81"/>
            <rFont val="Segoe UI"/>
            <family val="2"/>
          </rPr>
          <t xml:space="preserve">
Art. 73:3 and Annex IV:2</t>
        </r>
      </text>
    </comment>
    <comment ref="AA73" authorId="0" shapeId="0">
      <text>
        <r>
          <rPr>
            <b/>
            <sz val="9"/>
            <color indexed="81"/>
            <rFont val="Tahoma"/>
            <family val="2"/>
          </rPr>
          <t>Polanco Rodrigo:</t>
        </r>
        <r>
          <rPr>
            <sz val="9"/>
            <color indexed="81"/>
            <rFont val="Tahoma"/>
            <family val="2"/>
          </rPr>
          <t xml:space="preserve">
Art. 14.03:3</t>
        </r>
      </text>
    </comment>
    <comment ref="AB73" authorId="0" shapeId="0">
      <text>
        <r>
          <rPr>
            <b/>
            <sz val="9"/>
            <color indexed="81"/>
            <rFont val="Tahoma"/>
            <family val="2"/>
          </rPr>
          <t>Polanco Rodrigo:</t>
        </r>
        <r>
          <rPr>
            <sz val="9"/>
            <color indexed="81"/>
            <rFont val="Tahoma"/>
            <family val="2"/>
          </rPr>
          <t xml:space="preserve">
Art. 14.03:4</t>
        </r>
      </text>
    </comment>
    <comment ref="AE7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14.02
</t>
        </r>
        <r>
          <rPr>
            <sz val="9"/>
            <color rgb="FF000000"/>
            <rFont val="Tahoma"/>
            <family val="2"/>
          </rPr>
          <t xml:space="preserve">Chapters 10 (Investment), 11 (Cross-Border Trade in Services),
</t>
        </r>
        <r>
          <rPr>
            <sz val="9"/>
            <color rgb="FF000000"/>
            <rFont val="Tahoma"/>
            <family val="2"/>
          </rPr>
          <t>and 12 (Financial Services),</t>
        </r>
      </text>
    </comment>
    <comment ref="AG73" authorId="0" shapeId="0">
      <text>
        <r>
          <rPr>
            <b/>
            <sz val="9"/>
            <color indexed="81"/>
            <rFont val="Tahoma"/>
            <family val="2"/>
          </rPr>
          <t>Polanco Rodrigo:</t>
        </r>
        <r>
          <rPr>
            <sz val="9"/>
            <color indexed="81"/>
            <rFont val="Tahoma"/>
            <family val="2"/>
          </rPr>
          <t xml:space="preserve">
Telecommunications
National Treatment (Art. 11-02)
Market Access (Art. 11-05)
</t>
        </r>
      </text>
    </comment>
    <comment ref="AH7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
</t>
        </r>
        <r>
          <rPr>
            <sz val="9"/>
            <color rgb="FF000000"/>
            <rFont val="Tahoma"/>
            <family val="2"/>
          </rPr>
          <t xml:space="preserve">Financial Services
</t>
        </r>
        <r>
          <rPr>
            <sz val="9"/>
            <color rgb="FF000000"/>
            <rFont val="Tahoma"/>
            <family val="2"/>
          </rPr>
          <t xml:space="preserve">National Treatment (Art. 12-02)
</t>
        </r>
        <r>
          <rPr>
            <sz val="9"/>
            <color rgb="FF000000"/>
            <rFont val="Tahoma"/>
            <family val="2"/>
          </rPr>
          <t xml:space="preserve">Market Access (Art. 12-04)
</t>
        </r>
      </text>
    </comment>
    <comment ref="AI73" authorId="0" shapeId="0">
      <text>
        <r>
          <rPr>
            <b/>
            <sz val="9"/>
            <color indexed="81"/>
            <rFont val="Tahoma"/>
            <family val="2"/>
          </rPr>
          <t>Polanco Rodrigo:</t>
        </r>
        <r>
          <rPr>
            <sz val="9"/>
            <color indexed="81"/>
            <rFont val="Tahoma"/>
            <family val="2"/>
          </rPr>
          <t xml:space="preserve">
Art. 14.01</t>
        </r>
      </text>
    </comment>
    <comment ref="AJ73" authorId="0" shapeId="0">
      <text>
        <r>
          <rPr>
            <b/>
            <sz val="9"/>
            <color indexed="81"/>
            <rFont val="Tahoma"/>
            <family val="2"/>
          </rPr>
          <t>Polanco Rodrigo:</t>
        </r>
        <r>
          <rPr>
            <sz val="9"/>
            <color indexed="81"/>
            <rFont val="Tahoma"/>
            <family val="2"/>
          </rPr>
          <t xml:space="preserve">
Art. 14.01</t>
        </r>
      </text>
    </comment>
    <comment ref="AK73" authorId="0" shapeId="0">
      <text>
        <r>
          <rPr>
            <b/>
            <sz val="9"/>
            <color indexed="81"/>
            <rFont val="Tahoma"/>
            <family val="2"/>
          </rPr>
          <t>Polanco Rodrigo:</t>
        </r>
        <r>
          <rPr>
            <sz val="9"/>
            <color indexed="81"/>
            <rFont val="Tahoma"/>
            <family val="2"/>
          </rPr>
          <t xml:space="preserve">
Art. 14.03:1</t>
        </r>
      </text>
    </comment>
    <comment ref="AL73" authorId="0" shapeId="0">
      <text>
        <r>
          <rPr>
            <b/>
            <sz val="9"/>
            <color indexed="81"/>
            <rFont val="Tahoma"/>
            <family val="2"/>
          </rPr>
          <t>Polanco Rodrigo:</t>
        </r>
        <r>
          <rPr>
            <sz val="9"/>
            <color indexed="81"/>
            <rFont val="Tahoma"/>
            <family val="2"/>
          </rPr>
          <t xml:space="preserve">
Art.14.03.2
</t>
        </r>
      </text>
    </comment>
    <comment ref="AM73" authorId="0" shapeId="0">
      <text>
        <r>
          <rPr>
            <b/>
            <sz val="9"/>
            <color indexed="81"/>
            <rFont val="Tahoma"/>
            <family val="2"/>
          </rPr>
          <t>Polanco Rodrigo:</t>
        </r>
        <r>
          <rPr>
            <sz val="9"/>
            <color indexed="81"/>
            <rFont val="Tahoma"/>
            <family val="2"/>
          </rPr>
          <t xml:space="preserve">
Chapt. 22</t>
        </r>
      </text>
    </comment>
    <comment ref="AS73" authorId="0" shapeId="0">
      <text>
        <r>
          <rPr>
            <b/>
            <sz val="9"/>
            <color rgb="FF000000"/>
            <rFont val="Tahoma"/>
            <family val="2"/>
          </rPr>
          <t>Polanco Rodrigo:</t>
        </r>
        <r>
          <rPr>
            <sz val="9"/>
            <color rgb="FF000000"/>
            <rFont val="Tahoma"/>
            <family val="2"/>
          </rPr>
          <t xml:space="preserve">
</t>
        </r>
        <r>
          <rPr>
            <sz val="9"/>
            <color rgb="FF000000"/>
            <rFont val="Tahoma"/>
            <family val="2"/>
          </rPr>
          <t>Art. 14.04</t>
        </r>
      </text>
    </comment>
    <comment ref="AT73" authorId="0" shapeId="0">
      <text>
        <r>
          <rPr>
            <b/>
            <sz val="9"/>
            <color rgb="FF000000"/>
            <rFont val="Tahoma"/>
            <family val="2"/>
          </rPr>
          <t>Polanco Rodrigo:</t>
        </r>
        <r>
          <rPr>
            <sz val="9"/>
            <color rgb="FF000000"/>
            <rFont val="Tahoma"/>
            <family val="2"/>
          </rPr>
          <t xml:space="preserve">
</t>
        </r>
        <r>
          <rPr>
            <sz val="9"/>
            <color rgb="FF000000"/>
            <rFont val="Tahoma"/>
            <family val="2"/>
          </rPr>
          <t>Art. 14.05(d), cooperation</t>
        </r>
      </text>
    </comment>
    <comment ref="AV73" authorId="0" shapeId="0">
      <text>
        <r>
          <rPr>
            <b/>
            <sz val="9"/>
            <color rgb="FF000000"/>
            <rFont val="Tahoma"/>
            <family val="2"/>
          </rPr>
          <t>Polanco Rodrigo:</t>
        </r>
        <r>
          <rPr>
            <sz val="9"/>
            <color rgb="FF000000"/>
            <rFont val="Tahoma"/>
            <family val="2"/>
          </rPr>
          <t xml:space="preserve">
</t>
        </r>
        <r>
          <rPr>
            <sz val="9"/>
            <color rgb="FF000000"/>
            <rFont val="Tahoma"/>
            <family val="2"/>
          </rPr>
          <t>Art. 14.05(a), cooperation</t>
        </r>
      </text>
    </comment>
    <comment ref="AZ73" authorId="0" shapeId="0">
      <text>
        <r>
          <rPr>
            <b/>
            <sz val="9"/>
            <color rgb="FF000000"/>
            <rFont val="Tahoma"/>
            <family val="2"/>
          </rPr>
          <t>Polanco Rodrigo:</t>
        </r>
        <r>
          <rPr>
            <sz val="9"/>
            <color rgb="FF000000"/>
            <rFont val="Tahoma"/>
            <family val="2"/>
          </rPr>
          <t xml:space="preserve">
</t>
        </r>
        <r>
          <rPr>
            <sz val="9"/>
            <color rgb="FF000000"/>
            <rFont val="Tahoma"/>
            <family val="2"/>
          </rPr>
          <t>Art. 14.05(b), cooperation</t>
        </r>
      </text>
    </comment>
    <comment ref="BA73" authorId="3" shapeId="0">
      <text>
        <r>
          <rPr>
            <b/>
            <sz val="9"/>
            <color indexed="81"/>
            <rFont val="Tahoma"/>
            <family val="2"/>
          </rPr>
          <t>Rodrigo Polanco:</t>
        </r>
        <r>
          <rPr>
            <sz val="9"/>
            <color indexed="81"/>
            <rFont val="Tahoma"/>
            <family val="2"/>
          </rPr>
          <t xml:space="preserve">
Nicaragua-Taiwan FTA, Art. 14.05(e)</t>
        </r>
      </text>
    </comment>
    <comment ref="BC73" authorId="0" shapeId="0">
      <text>
        <r>
          <rPr>
            <b/>
            <sz val="9"/>
            <color rgb="FF000000"/>
            <rFont val="Tahoma"/>
            <family val="2"/>
          </rPr>
          <t>Polanco Rodrigo:</t>
        </r>
        <r>
          <rPr>
            <sz val="9"/>
            <color rgb="FF000000"/>
            <rFont val="Tahoma"/>
            <family val="2"/>
          </rPr>
          <t xml:space="preserve">
</t>
        </r>
        <r>
          <rPr>
            <sz val="9"/>
            <color rgb="FF000000"/>
            <rFont val="Tahoma"/>
            <family val="2"/>
          </rPr>
          <t>Art. 14.05(b), cooperation</t>
        </r>
      </text>
    </comment>
    <comment ref="BE73" authorId="0" shapeId="0">
      <text>
        <r>
          <rPr>
            <b/>
            <sz val="9"/>
            <color indexed="81"/>
            <rFont val="Tahoma"/>
            <family val="2"/>
          </rPr>
          <t>Polanco Rodrigo:</t>
        </r>
        <r>
          <rPr>
            <sz val="9"/>
            <color indexed="81"/>
            <rFont val="Tahoma"/>
            <family val="2"/>
          </rPr>
          <t xml:space="preserve">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4. Notwithstanding paragraph 3, a Party may take such measures as are
necessary to:
(a) ensure the security and confidentiality of messages; or
(b) protect the privacy of non-public personal data of subscribers to public
telecommunications services,
Art. 14.05 (c), cooperation</t>
        </r>
      </text>
    </comment>
    <comment ref="BM73" authorId="0" shapeId="0">
      <text>
        <r>
          <rPr>
            <b/>
            <sz val="9"/>
            <color indexed="81"/>
            <rFont val="Tahoma"/>
            <family val="2"/>
          </rPr>
          <t>Polanco Rodrigo:</t>
        </r>
        <r>
          <rPr>
            <sz val="9"/>
            <color indexed="81"/>
            <rFont val="Tahoma"/>
            <family val="2"/>
          </rPr>
          <t xml:space="preserve">
Art. 14.05 (c), cooperation</t>
        </r>
      </text>
    </comment>
    <comment ref="BS7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14.05
</t>
        </r>
        <r>
          <rPr>
            <sz val="9"/>
            <color rgb="FF000000"/>
            <rFont val="Tahoma"/>
            <family val="2"/>
          </rPr>
          <t xml:space="preserve">
</t>
        </r>
        <r>
          <rPr>
            <sz val="9"/>
            <color rgb="FF000000"/>
            <rFont val="Tahoma"/>
            <family val="2"/>
          </rPr>
          <t xml:space="preserve">Annex 19.08.3(d)
</t>
        </r>
        <r>
          <rPr>
            <sz val="9"/>
            <color rgb="FF000000"/>
            <rFont val="Tahoma"/>
            <family val="2"/>
          </rPr>
          <t xml:space="preserve">promote the development and/or exchange of best practices and environmental
</t>
        </r>
        <r>
          <rPr>
            <sz val="9"/>
            <color rgb="FF000000"/>
            <rFont val="Tahoma"/>
            <family val="2"/>
          </rPr>
          <t>information and data likely to be of interest to the Parties</t>
        </r>
      </text>
    </comment>
    <comment ref="BT73" authorId="0" shapeId="0">
      <text>
        <r>
          <rPr>
            <b/>
            <sz val="9"/>
            <color indexed="81"/>
            <rFont val="Tahoma"/>
            <family val="2"/>
          </rPr>
          <t>Polanco Rodrigo:</t>
        </r>
        <r>
          <rPr>
            <sz val="9"/>
            <color indexed="81"/>
            <rFont val="Tahoma"/>
            <family val="2"/>
          </rPr>
          <t xml:space="preserve">
Art. 14.05(b), cooperation</t>
        </r>
      </text>
    </comment>
    <comment ref="BX73" authorId="0" shapeId="0">
      <text>
        <r>
          <rPr>
            <b/>
            <sz val="9"/>
            <color indexed="81"/>
            <rFont val="Tahoma"/>
            <family val="2"/>
          </rPr>
          <t>Polanco Rodrigo:
Art. 23.01</t>
        </r>
        <r>
          <rPr>
            <sz val="9"/>
            <color indexed="81"/>
            <rFont val="Tahoma"/>
            <family val="2"/>
          </rPr>
          <t xml:space="preserve">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Z73" authorId="0" shapeId="0">
      <text>
        <r>
          <rPr>
            <b/>
            <sz val="9"/>
            <color indexed="81"/>
            <rFont val="Tahoma"/>
            <family val="2"/>
          </rPr>
          <t>Polanco Rodrigo:</t>
        </r>
        <r>
          <rPr>
            <sz val="9"/>
            <color indexed="81"/>
            <rFont val="Tahoma"/>
            <family val="2"/>
          </rPr>
          <t xml:space="preserve">
Article 23.02 National Security
Nothing in this Agreement shall be construed to:
(a) require a Party to furnish or allow access to any information the
disclosure of which it determines to be contrary to its essential security interests; or
(b) prevent any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purposes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prevent any Party from taking action in fulfilling of its obligations under the United Nations Charter for the maintenance of international peace and security.</t>
        </r>
      </text>
    </comment>
    <comment ref="CA73" authorId="0" shapeId="0">
      <text>
        <r>
          <rPr>
            <b/>
            <sz val="9"/>
            <color indexed="81"/>
            <rFont val="Tahoma"/>
            <family val="2"/>
          </rPr>
          <t>Polanco Rodrigo:</t>
        </r>
        <r>
          <rPr>
            <sz val="9"/>
            <color indexed="81"/>
            <rFont val="Tahoma"/>
            <family val="2"/>
          </rPr>
          <t xml:space="preserve">
Art. 14.01.2</t>
        </r>
      </text>
    </comment>
    <comment ref="CB73" authorId="0" shapeId="0">
      <text>
        <r>
          <rPr>
            <b/>
            <sz val="9"/>
            <color indexed="81"/>
            <rFont val="Tahoma"/>
            <family val="2"/>
          </rPr>
          <t>Polanco Rodrigo:</t>
        </r>
        <r>
          <rPr>
            <sz val="9"/>
            <color indexed="81"/>
            <rFont val="Tahoma"/>
            <family val="2"/>
          </rPr>
          <t xml:space="preserve">
Art. 14.06 fn 2</t>
        </r>
      </text>
    </comment>
    <comment ref="CC73" authorId="0" shapeId="0">
      <text>
        <r>
          <rPr>
            <b/>
            <sz val="9"/>
            <color indexed="81"/>
            <rFont val="Tahoma"/>
            <family val="2"/>
          </rPr>
          <t>Polanco Rodrigo:</t>
        </r>
        <r>
          <rPr>
            <sz val="9"/>
            <color indexed="81"/>
            <rFont val="Tahoma"/>
            <family val="2"/>
          </rPr>
          <t xml:space="preserve">
Art. 14.02
Chapters 10 (Investment), 11 (Cross-Border Trade in Services), and 12 (Financial Services),
Art. 14.03:5 regarding non-discriminatory treatment of digital products</t>
        </r>
      </text>
    </comment>
    <comment ref="CM73" authorId="0" shapeId="0">
      <text>
        <r>
          <rPr>
            <b/>
            <sz val="9"/>
            <color indexed="81"/>
            <rFont val="Tahoma"/>
            <family val="2"/>
          </rPr>
          <t>Polanco Rodrigo:</t>
        </r>
        <r>
          <rPr>
            <sz val="9"/>
            <color indexed="81"/>
            <rFont val="Tahoma"/>
            <family val="2"/>
          </rPr>
          <t xml:space="preserve">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Q73" authorId="0" shapeId="0">
      <text>
        <r>
          <rPr>
            <b/>
            <sz val="9"/>
            <color indexed="81"/>
            <rFont val="Tahoma"/>
            <family val="2"/>
          </rPr>
          <t>Polanco Rodrigo:</t>
        </r>
        <r>
          <rPr>
            <sz val="9"/>
            <color indexed="81"/>
            <rFont val="Tahoma"/>
            <family val="2"/>
          </rPr>
          <t xml:space="preserve">
Art. 13.02.3-4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T73" authorId="0" shapeId="0">
      <text>
        <r>
          <rPr>
            <b/>
            <sz val="9"/>
            <color indexed="81"/>
            <rFont val="Tahoma"/>
            <family val="2"/>
          </rPr>
          <t>Polanco Rodrigo:</t>
        </r>
        <r>
          <rPr>
            <sz val="9"/>
            <color indexed="81"/>
            <rFont val="Tahoma"/>
            <family val="2"/>
          </rPr>
          <t xml:space="preserve">
Art. 12.21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12.05.1
Banking and Other Financial Services (Excluding Insurance)
3. For the Republic of Nicaragua, Article 12.05.1 applies with respect to:
(a) the provision and transfer of financial information as described in
subparagraph (o) of the definition of financial service; and
(b) financial data processing as described in subparagraph (o) of the
definition of financial service
Insurance, Banking and Other Financial Services
3 For the Republic of China (Taiwan), Article 12.05.1 applies with respect to the provision and transfer of financial information and financial data processing and related software.</t>
        </r>
      </text>
    </comment>
    <comment ref="CV73" authorId="1" shapeId="0">
      <text>
        <r>
          <rPr>
            <b/>
            <sz val="9"/>
            <color indexed="81"/>
            <rFont val="Segoe UI"/>
            <family val="2"/>
          </rPr>
          <t>Rahel Schär:</t>
        </r>
        <r>
          <rPr>
            <sz val="9"/>
            <color indexed="81"/>
            <rFont val="Segoe UI"/>
            <family val="2"/>
          </rPr>
          <t xml:space="preserve">
Art. 17.01(e) and (f)</t>
        </r>
      </text>
    </comment>
    <comment ref="CW73" authorId="1" shapeId="0">
      <text>
        <r>
          <rPr>
            <b/>
            <sz val="9"/>
            <color indexed="81"/>
            <rFont val="Segoe UI"/>
            <family val="2"/>
          </rPr>
          <t>Rahel Schär:</t>
        </r>
        <r>
          <rPr>
            <sz val="9"/>
            <color indexed="81"/>
            <rFont val="Segoe UI"/>
            <family val="2"/>
          </rPr>
          <t xml:space="preserve">
Art. 17.01</t>
        </r>
      </text>
    </comment>
    <comment ref="CX73" authorId="1" shapeId="0">
      <text>
        <r>
          <rPr>
            <b/>
            <sz val="9"/>
            <color rgb="FF000000"/>
            <rFont val="Segoe UI"/>
            <family val="2"/>
          </rPr>
          <t>Rahel Schär:</t>
        </r>
        <r>
          <rPr>
            <sz val="9"/>
            <color rgb="FF000000"/>
            <rFont val="Segoe UI"/>
            <family val="2"/>
          </rPr>
          <t xml:space="preserve">
</t>
        </r>
        <r>
          <rPr>
            <sz val="9"/>
            <color rgb="FF000000"/>
            <rFont val="Segoe UI"/>
            <family val="2"/>
          </rPr>
          <t>Art. 17.01</t>
        </r>
      </text>
    </comment>
    <comment ref="DG73" authorId="1" shapeId="0">
      <text>
        <r>
          <rPr>
            <b/>
            <sz val="9"/>
            <color indexed="81"/>
            <rFont val="Segoe UI"/>
            <family val="2"/>
          </rPr>
          <t>Rahel Schär:</t>
        </r>
        <r>
          <rPr>
            <sz val="9"/>
            <color indexed="81"/>
            <rFont val="Segoe UI"/>
            <family val="2"/>
          </rPr>
          <t xml:space="preserve">
Art. 17.12</t>
        </r>
      </text>
    </comment>
    <comment ref="DL73" authorId="1" shapeId="0">
      <text>
        <r>
          <rPr>
            <b/>
            <sz val="9"/>
            <color indexed="81"/>
            <rFont val="Segoe UI"/>
            <family val="2"/>
          </rPr>
          <t>Rahel Schär:</t>
        </r>
        <r>
          <rPr>
            <sz val="9"/>
            <color indexed="81"/>
            <rFont val="Segoe UI"/>
            <family val="2"/>
          </rPr>
          <t xml:space="preserve">
Art. 17.05,  general transparency obligation</t>
        </r>
      </text>
    </comment>
    <comment ref="DO73" authorId="1" shapeId="0">
      <text>
        <r>
          <rPr>
            <b/>
            <sz val="9"/>
            <color indexed="81"/>
            <rFont val="Segoe UI"/>
            <family val="2"/>
          </rPr>
          <t>Rahel Schär:</t>
        </r>
        <r>
          <rPr>
            <sz val="9"/>
            <color indexed="81"/>
            <rFont val="Segoe UI"/>
            <family val="2"/>
          </rPr>
          <t xml:space="preserve">
Art. 17.16:2</t>
        </r>
      </text>
    </comment>
    <comment ref="DU73" authorId="0" shapeId="0">
      <text>
        <r>
          <rPr>
            <b/>
            <sz val="9"/>
            <color indexed="81"/>
            <rFont val="Tahoma"/>
            <family val="2"/>
          </rPr>
          <t>Polanco Rodrigo:</t>
        </r>
        <r>
          <rPr>
            <sz val="9"/>
            <color indexed="81"/>
            <rFont val="Tahoma"/>
            <family val="2"/>
          </rPr>
          <t xml:space="preserve">
Art. 5.02.
7. The Parties shall endeavor to achieve common processes and simplification of
the required data for the release of goods, and it shall apply, where appropriate, the international standards in force. To this end, each Party shall endeavor to establish the means for electronic exchange of information between its customs authorities and the trading community in order to set up expedited release procedures. For the purposes of this Article, the Parties shall use formats based on international standards for electronic exchange of data.
8. The Parties shall set up formal consultation mechanisms with their own trade
and business community to promote greater cooperation and the electronic
exchange of data.
Art. 5.04 b)
to identify and submit to the Commission, where appropriate, new
measures intended to promote trade facilitation among the Parties,
taking as a basis the objectives and principles set forth in Article 5.01
and 5.02, including, inter alia:
(vi) use of automated systems and electronic data interchange
(EDI);</t>
        </r>
      </text>
    </comment>
    <comment ref="DV73" authorId="0" shapeId="0">
      <text>
        <r>
          <rPr>
            <b/>
            <sz val="9"/>
            <color indexed="81"/>
            <rFont val="Tahoma"/>
            <family val="2"/>
          </rPr>
          <t>Polanco Rodrigo:
Art. 23.01</t>
        </r>
        <r>
          <rPr>
            <sz val="9"/>
            <color indexed="81"/>
            <rFont val="Tahoma"/>
            <family val="2"/>
          </rPr>
          <t xml:space="preserve">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AY74" authorId="0" shapeId="0">
      <text>
        <r>
          <rPr>
            <b/>
            <sz val="9"/>
            <color indexed="81"/>
            <rFont val="Segoe UI"/>
            <family val="2"/>
          </rPr>
          <t>Polanco Rodrigo:</t>
        </r>
        <r>
          <rPr>
            <sz val="9"/>
            <color indexed="81"/>
            <rFont val="Segoe UI"/>
            <family val="2"/>
          </rPr>
          <t xml:space="preserve">
Arts. 57-59</t>
        </r>
      </text>
    </comment>
    <comment ref="CX74" authorId="2" shapeId="0">
      <text>
        <r>
          <rPr>
            <b/>
            <sz val="9"/>
            <color indexed="81"/>
            <rFont val="Segoe UI"/>
            <family val="2"/>
          </rPr>
          <t>Schär Rahel:</t>
        </r>
        <r>
          <rPr>
            <sz val="9"/>
            <color indexed="81"/>
            <rFont val="Segoe UI"/>
            <family val="2"/>
          </rPr>
          <t xml:space="preserve">
Art. 121(a)</t>
        </r>
      </text>
    </comment>
    <comment ref="DA74" authorId="2" shapeId="0">
      <text>
        <r>
          <rPr>
            <b/>
            <sz val="9"/>
            <color indexed="81"/>
            <rFont val="Segoe UI"/>
            <family val="2"/>
          </rPr>
          <t>Schär Rahel:</t>
        </r>
        <r>
          <rPr>
            <sz val="9"/>
            <color indexed="81"/>
            <rFont val="Segoe UI"/>
            <family val="2"/>
          </rPr>
          <t xml:space="preserve">
Art. 126:2</t>
        </r>
      </text>
    </comment>
    <comment ref="DB74" authorId="2" shapeId="0">
      <text>
        <r>
          <rPr>
            <b/>
            <sz val="9"/>
            <color indexed="81"/>
            <rFont val="Segoe UI"/>
            <family val="2"/>
          </rPr>
          <t>Schär Rahel:</t>
        </r>
        <r>
          <rPr>
            <sz val="9"/>
            <color indexed="81"/>
            <rFont val="Segoe UI"/>
            <family val="2"/>
          </rPr>
          <t xml:space="preserve">
Art. 126:3</t>
        </r>
      </text>
    </comment>
    <comment ref="DL74" authorId="2" shapeId="0">
      <text>
        <r>
          <rPr>
            <b/>
            <sz val="9"/>
            <color indexed="81"/>
            <rFont val="Segoe UI"/>
            <family val="2"/>
          </rPr>
          <t>Schär Rahel:</t>
        </r>
        <r>
          <rPr>
            <sz val="9"/>
            <color indexed="81"/>
            <rFont val="Segoe UI"/>
            <family val="2"/>
          </rPr>
          <t xml:space="preserve">
Art. 126:1</t>
        </r>
      </text>
    </comment>
    <comment ref="AA75" authorId="0" shapeId="0">
      <text>
        <r>
          <rPr>
            <b/>
            <sz val="9"/>
            <color indexed="81"/>
            <rFont val="Tahoma"/>
            <family val="2"/>
          </rPr>
          <t>Polanco Rodrigo:</t>
        </r>
        <r>
          <rPr>
            <sz val="9"/>
            <color indexed="81"/>
            <rFont val="Tahoma"/>
            <family val="2"/>
          </rPr>
          <t xml:space="preserve">
Art.15.3:3</t>
        </r>
      </text>
    </comment>
    <comment ref="AB75" authorId="0" shapeId="0">
      <text>
        <r>
          <rPr>
            <b/>
            <sz val="9"/>
            <color indexed="81"/>
            <rFont val="Tahoma"/>
            <family val="2"/>
          </rPr>
          <t>Polanco Rodrigo:</t>
        </r>
        <r>
          <rPr>
            <sz val="9"/>
            <color indexed="81"/>
            <rFont val="Tahoma"/>
            <family val="2"/>
          </rPr>
          <t xml:space="preserve">
Art. 15.3:4</t>
        </r>
      </text>
    </comment>
    <comment ref="AE75"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15.2
</t>
        </r>
        <r>
          <rPr>
            <sz val="9"/>
            <color rgb="FF000000"/>
            <rFont val="Tahoma"/>
            <family val="2"/>
          </rPr>
          <t xml:space="preserve">Chapters 10 (Investment), 11 (Cross-Border Trade in Services),
</t>
        </r>
        <r>
          <rPr>
            <sz val="9"/>
            <color rgb="FF000000"/>
            <rFont val="Tahoma"/>
            <family val="2"/>
          </rPr>
          <t>and 12 (Financial Services),</t>
        </r>
      </text>
    </comment>
    <comment ref="AG75" authorId="0" shapeId="0">
      <text>
        <r>
          <rPr>
            <b/>
            <sz val="9"/>
            <color indexed="81"/>
            <rFont val="Tahoma"/>
            <family val="2"/>
          </rPr>
          <t>Polanco Rodrigo:</t>
        </r>
        <r>
          <rPr>
            <sz val="9"/>
            <color indexed="81"/>
            <rFont val="Tahoma"/>
            <family val="2"/>
          </rPr>
          <t xml:space="preserve">
Telecommunications
National Treatment (Art. 11.2)
Market Access (Art. 11.4)
</t>
        </r>
      </text>
    </comment>
    <comment ref="AH75" authorId="0" shapeId="0">
      <text>
        <r>
          <rPr>
            <b/>
            <sz val="9"/>
            <color indexed="81"/>
            <rFont val="Tahoma"/>
            <family val="2"/>
          </rPr>
          <t>Polanco Rodrigo:</t>
        </r>
        <r>
          <rPr>
            <sz val="9"/>
            <color indexed="81"/>
            <rFont val="Tahoma"/>
            <family val="2"/>
          </rPr>
          <t xml:space="preserve">
Financial Services
National Treatment (Art. 12.2)
Market Access (Art. 12.4)
</t>
        </r>
      </text>
    </comment>
    <comment ref="AI75" authorId="0" shapeId="0">
      <text>
        <r>
          <rPr>
            <b/>
            <sz val="9"/>
            <color rgb="FF000000"/>
            <rFont val="Tahoma"/>
            <family val="2"/>
          </rPr>
          <t>Polanco Rodrigo:</t>
        </r>
        <r>
          <rPr>
            <sz val="9"/>
            <color rgb="FF000000"/>
            <rFont val="Tahoma"/>
            <family val="2"/>
          </rPr>
          <t xml:space="preserve">
</t>
        </r>
        <r>
          <rPr>
            <sz val="9"/>
            <color rgb="FF000000"/>
            <rFont val="Tahoma"/>
            <family val="2"/>
          </rPr>
          <t>Art. 15.1</t>
        </r>
      </text>
    </comment>
    <comment ref="AJ75" authorId="0" shapeId="0">
      <text>
        <r>
          <rPr>
            <b/>
            <sz val="9"/>
            <color indexed="81"/>
            <rFont val="Tahoma"/>
            <family val="2"/>
          </rPr>
          <t>Polanco Rodrigo:</t>
        </r>
        <r>
          <rPr>
            <sz val="9"/>
            <color indexed="81"/>
            <rFont val="Tahoma"/>
            <family val="2"/>
          </rPr>
          <t xml:space="preserve">
Art. 15.1</t>
        </r>
      </text>
    </comment>
    <comment ref="AK75" authorId="0" shapeId="0">
      <text>
        <r>
          <rPr>
            <b/>
            <sz val="9"/>
            <color rgb="FF000000"/>
            <rFont val="Tahoma"/>
            <family val="2"/>
          </rPr>
          <t>Polanco Rodrigo:</t>
        </r>
        <r>
          <rPr>
            <sz val="9"/>
            <color rgb="FF000000"/>
            <rFont val="Tahoma"/>
            <family val="2"/>
          </rPr>
          <t xml:space="preserve">
</t>
        </r>
        <r>
          <rPr>
            <sz val="9"/>
            <color rgb="FF000000"/>
            <rFont val="Tahoma"/>
            <family val="2"/>
          </rPr>
          <t>Art. 15.3:1</t>
        </r>
      </text>
    </comment>
    <comment ref="AL75" authorId="0" shapeId="0">
      <text>
        <r>
          <rPr>
            <b/>
            <sz val="9"/>
            <color rgb="FF000000"/>
            <rFont val="Tahoma"/>
            <family val="2"/>
          </rPr>
          <t>Polanco Rodrigo:</t>
        </r>
        <r>
          <rPr>
            <sz val="9"/>
            <color rgb="FF000000"/>
            <rFont val="Tahoma"/>
            <family val="2"/>
          </rPr>
          <t xml:space="preserve">
</t>
        </r>
        <r>
          <rPr>
            <sz val="9"/>
            <color rgb="FF000000"/>
            <rFont val="Tahoma"/>
            <family val="2"/>
          </rPr>
          <t>Art. 15.3.2</t>
        </r>
      </text>
    </comment>
    <comment ref="AM75" authorId="0" shapeId="0">
      <text>
        <r>
          <rPr>
            <b/>
            <sz val="9"/>
            <color rgb="FF000000"/>
            <rFont val="Tahoma"/>
            <family val="2"/>
          </rPr>
          <t>Polanco Rodrigo:</t>
        </r>
        <r>
          <rPr>
            <sz val="9"/>
            <color rgb="FF000000"/>
            <rFont val="Tahoma"/>
            <family val="2"/>
          </rPr>
          <t xml:space="preserve">
</t>
        </r>
        <r>
          <rPr>
            <sz val="9"/>
            <color rgb="FF000000"/>
            <rFont val="Tahoma"/>
            <family val="2"/>
          </rPr>
          <t>Chapt. 21</t>
        </r>
      </text>
    </comment>
    <comment ref="AS75"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15.4 </t>
        </r>
      </text>
    </comment>
    <comment ref="AY75" authorId="0" shapeId="0">
      <text>
        <r>
          <rPr>
            <b/>
            <sz val="9"/>
            <color indexed="81"/>
            <rFont val="Tahoma"/>
            <family val="2"/>
          </rPr>
          <t>Polanco Rodrigo:</t>
        </r>
        <r>
          <rPr>
            <sz val="9"/>
            <color indexed="81"/>
            <rFont val="Tahoma"/>
            <family val="2"/>
          </rPr>
          <t xml:space="preserve">
Art. 15.7</t>
        </r>
      </text>
    </comment>
    <comment ref="AZ75" authorId="0" shapeId="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BC75" authorId="0" shapeId="0">
      <text>
        <r>
          <rPr>
            <b/>
            <sz val="9"/>
            <color rgb="FF000000"/>
            <rFont val="Tahoma"/>
            <family val="2"/>
          </rPr>
          <t>Polanco Rodrigo:</t>
        </r>
        <r>
          <rPr>
            <sz val="9"/>
            <color rgb="FF000000"/>
            <rFont val="Tahoma"/>
            <family val="2"/>
          </rPr>
          <t xml:space="preserve">
</t>
        </r>
        <r>
          <rPr>
            <sz val="9"/>
            <color rgb="FF000000"/>
            <rFont val="Tahoma"/>
            <family val="2"/>
          </rPr>
          <t>Art. 15.5</t>
        </r>
      </text>
    </comment>
    <comment ref="BI75" authorId="0" shapeId="0">
      <text>
        <r>
          <rPr>
            <b/>
            <sz val="9"/>
            <color indexed="81"/>
            <rFont val="Tahoma"/>
            <family val="2"/>
          </rPr>
          <t>Polanco Rodrigo:</t>
        </r>
        <r>
          <rPr>
            <sz val="9"/>
            <color indexed="81"/>
            <rFont val="Tahoma"/>
            <family val="2"/>
          </rPr>
          <t xml:space="preserve">
Art. 14.2.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t>
        </r>
        <r>
          <rPr>
            <b/>
            <u/>
            <sz val="9"/>
            <color indexed="81"/>
            <rFont val="Tahoma"/>
            <family val="2"/>
          </rPr>
          <t xml:space="preserve"> may</t>
        </r>
        <r>
          <rPr>
            <sz val="9"/>
            <color indexed="81"/>
            <rFont val="Tahoma"/>
            <family val="2"/>
          </rPr>
          <t xml:space="preserve">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t>
        </r>
      </text>
    </comment>
    <comment ref="BX75" authorId="0" shapeId="0">
      <text>
        <r>
          <rPr>
            <b/>
            <sz val="9"/>
            <color rgb="FF000000"/>
            <rFont val="Tahoma"/>
            <family val="2"/>
          </rPr>
          <t xml:space="preserve">Polanco Rodrigo:
</t>
        </r>
        <r>
          <rPr>
            <b/>
            <sz val="9"/>
            <color rgb="FF000000"/>
            <rFont val="Tahoma"/>
            <family val="2"/>
          </rPr>
          <t xml:space="preserve">
</t>
        </r>
        <r>
          <rPr>
            <b/>
            <sz val="9"/>
            <color rgb="FF000000"/>
            <rFont val="Tahoma"/>
            <family val="2"/>
          </rPr>
          <t>Art. 22.1</t>
        </r>
        <r>
          <rPr>
            <sz val="9"/>
            <color rgb="FF000000"/>
            <rFont val="Tahoma"/>
            <family val="2"/>
          </rPr>
          <t xml:space="preserve">
</t>
        </r>
        <r>
          <rPr>
            <sz val="9"/>
            <color rgb="FF000000"/>
            <rFont val="Tahoma"/>
            <family val="2"/>
          </rPr>
          <t>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Z75" authorId="0" shapeId="0">
      <text>
        <r>
          <rPr>
            <b/>
            <sz val="9"/>
            <color indexed="81"/>
            <rFont val="Tahoma"/>
            <family val="2"/>
          </rPr>
          <t>Polanco Rodrigo:</t>
        </r>
        <r>
          <rPr>
            <sz val="9"/>
            <color indexed="81"/>
            <rFont val="Tahoma"/>
            <family val="2"/>
          </rPr>
          <t xml:space="preserve">
Article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A75" authorId="0" shapeId="0">
      <text>
        <r>
          <rPr>
            <b/>
            <sz val="9"/>
            <color indexed="81"/>
            <rFont val="Tahoma"/>
            <family val="2"/>
          </rPr>
          <t>Polanco Rodrigo:</t>
        </r>
        <r>
          <rPr>
            <sz val="9"/>
            <color indexed="81"/>
            <rFont val="Tahoma"/>
            <family val="2"/>
          </rPr>
          <t xml:space="preserve">
Art. 15.1.2
</t>
        </r>
      </text>
    </comment>
    <comment ref="CB75" authorId="4" shapeId="0">
      <text>
        <r>
          <rPr>
            <b/>
            <sz val="10"/>
            <color rgb="FF000000"/>
            <rFont val="Tahoma"/>
            <family val="2"/>
          </rPr>
          <t>Rodrigo Polanco Lazo:</t>
        </r>
        <r>
          <rPr>
            <sz val="10"/>
            <color rgb="FF000000"/>
            <rFont val="Tahoma"/>
            <family val="2"/>
          </rPr>
          <t xml:space="preserve">
</t>
        </r>
        <r>
          <rPr>
            <sz val="10"/>
            <color rgb="FF000000"/>
            <rFont val="Tahoma"/>
            <family val="2"/>
          </rPr>
          <t>Art. 15.8 fn 1</t>
        </r>
      </text>
    </comment>
    <comment ref="CC75"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15.2
</t>
        </r>
        <r>
          <rPr>
            <sz val="9"/>
            <color rgb="FF000000"/>
            <rFont val="Tahoma"/>
            <family val="2"/>
          </rPr>
          <t xml:space="preserve">Chapters 10 (Investment), 11 (Cross-Border Trade in Services),
</t>
        </r>
        <r>
          <rPr>
            <sz val="9"/>
            <color rgb="FF000000"/>
            <rFont val="Tahoma"/>
            <family val="2"/>
          </rPr>
          <t xml:space="preserve">and 12 (Financial Services),
</t>
        </r>
        <r>
          <rPr>
            <sz val="9"/>
            <color rgb="FF000000"/>
            <rFont val="Tahoma"/>
            <family val="2"/>
          </rPr>
          <t xml:space="preserve">
</t>
        </r>
        <r>
          <rPr>
            <sz val="9"/>
            <color rgb="FF000000"/>
            <rFont val="Tahoma"/>
            <family val="2"/>
          </rPr>
          <t>15.3:5 regarding non-discrimination of digital products</t>
        </r>
      </text>
    </comment>
    <comment ref="CM75"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12.20
</t>
        </r>
        <r>
          <rPr>
            <sz val="10"/>
            <color rgb="FF000000"/>
            <rFont val="Tahoma"/>
            <family val="2"/>
          </rPr>
          <t xml:space="preserve">
</t>
        </r>
        <r>
          <rPr>
            <b/>
            <sz val="10"/>
            <color rgb="FF000000"/>
            <rFont val="Calibri"/>
            <family val="2"/>
            <scheme val="minor"/>
          </rPr>
          <t xml:space="preserve">financial service </t>
        </r>
        <r>
          <rPr>
            <sz val="10"/>
            <color rgb="FF000000"/>
            <rFont val="Calibri"/>
            <family val="2"/>
            <scheme val="minor"/>
          </rPr>
          <t xml:space="preserve">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10"/>
            <color rgb="FF000000"/>
            <rFont val="Tahoma"/>
            <family val="2"/>
          </rPr>
          <t xml:space="preserve">
</t>
        </r>
        <r>
          <rPr>
            <sz val="10"/>
            <color rgb="FF000000"/>
            <rFont val="Tahoma"/>
            <family val="2"/>
          </rPr>
          <t xml:space="preserve">
</t>
        </r>
        <r>
          <rPr>
            <sz val="10"/>
            <color rgb="FF000000"/>
            <rFont val="Calibri"/>
            <family val="2"/>
            <scheme val="minor"/>
          </rPr>
          <t xml:space="preserve">(o) Provision and transfer of financial information, and financial data processing and related software by suppliers of other financial services; 
</t>
        </r>
        <r>
          <rPr>
            <sz val="10"/>
            <color rgb="FF000000"/>
            <rFont val="Tahoma"/>
            <family val="2"/>
          </rPr>
          <t xml:space="preserve">
</t>
        </r>
        <r>
          <rPr>
            <sz val="10"/>
            <color rgb="FF000000"/>
            <rFont val="Tahoma"/>
            <family val="2"/>
          </rPr>
          <t xml:space="preserve">Annex 12.5.1
</t>
        </r>
        <r>
          <rPr>
            <i/>
            <sz val="10"/>
            <color rgb="FF000000"/>
            <rFont val="Calibri"/>
            <family val="2"/>
            <scheme val="minor"/>
          </rPr>
          <t xml:space="preserve">
</t>
        </r>
        <r>
          <rPr>
            <i/>
            <sz val="10"/>
            <color rgb="FF000000"/>
            <rFont val="Calibri"/>
            <family val="2"/>
            <scheme val="minor"/>
          </rPr>
          <t xml:space="preserve">United States
</t>
        </r>
        <r>
          <rPr>
            <i/>
            <sz val="10"/>
            <color rgb="FF000000"/>
            <rFont val="Calibri"/>
            <family val="2"/>
            <scheme val="minor"/>
          </rPr>
          <t xml:space="preserve">
</t>
        </r>
        <r>
          <rPr>
            <i/>
            <sz val="10"/>
            <color rgb="FF000000"/>
            <rFont val="Calibri"/>
            <family val="2"/>
            <scheme val="minor"/>
          </rPr>
          <t>Banking and Other Financial Services (Excluding Insurance) </t>
        </r>
        <r>
          <rPr>
            <sz val="10"/>
            <color rgb="FF000000"/>
            <rFont val="Calibri"/>
            <family val="2"/>
            <scheme val="minor"/>
          </rPr>
          <t xml:space="preserve">
</t>
        </r>
        <r>
          <rPr>
            <sz val="10"/>
            <color rgb="FF000000"/>
            <rFont val="Calibri"/>
            <family val="2"/>
            <scheme val="minor"/>
          </rPr>
          <t xml:space="preserve">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t>
        </r>
        <r>
          <rPr>
            <sz val="10"/>
            <color rgb="FF000000"/>
            <rFont val="Calibri"/>
            <family val="2"/>
            <scheme val="minor"/>
          </rPr>
          <t xml:space="preserve">
</t>
        </r>
        <r>
          <rPr>
            <vertAlign val="superscript"/>
            <sz val="10"/>
            <color rgb="FF000000"/>
            <rFont val="Calibri"/>
            <family val="2"/>
            <scheme val="minor"/>
          </rPr>
          <t xml:space="preserve">7 </t>
        </r>
        <r>
          <rPr>
            <sz val="10"/>
            <color rgb="FF000000"/>
            <rFont val="Calibri"/>
            <family val="2"/>
            <scheme val="minor"/>
          </rPr>
          <t xml:space="preserve">It is understood that, where the financial information or financial data processing referred to in paragraph 3 of this annex involves personal data, the treatment of such personal data shall be in accordance with the United States’ law regulating the protection of such data. 
</t>
        </r>
        <r>
          <rPr>
            <vertAlign val="superscript"/>
            <sz val="10"/>
            <color rgb="FF000000"/>
            <rFont val="Calibri"/>
            <family val="2"/>
            <scheme val="minor"/>
          </rPr>
          <t xml:space="preserve">8 </t>
        </r>
        <r>
          <rPr>
            <sz val="10"/>
            <color rgb="FF000000"/>
            <rFont val="Calibri"/>
            <family val="2"/>
            <scheme val="minor"/>
          </rPr>
          <t xml:space="preserve">It is understood that advisory and other auxiliary financial services do not include those services referred to in subparagraphs (e) through (o) of the definition of financial service in Article 12.20. 
</t>
        </r>
        <r>
          <rPr>
            <vertAlign val="superscript"/>
            <sz val="10"/>
            <color rgb="FF000000"/>
            <rFont val="Calibri"/>
            <family val="2"/>
            <scheme val="minor"/>
          </rPr>
          <t xml:space="preserve">9 </t>
        </r>
        <r>
          <rPr>
            <sz val="10"/>
            <color rgb="FF000000"/>
            <rFont val="Calibri"/>
            <family val="2"/>
            <scheme val="minor"/>
          </rPr>
          <t xml:space="preserve">It is understood that a trading platform, whether electronic or physical, does not fall within the range of services specified in paragraph 3.  
</t>
        </r>
        <r>
          <rPr>
            <sz val="10"/>
            <color rgb="FF000000"/>
            <rFont val="Calibri"/>
            <family val="2"/>
            <scheme val="minor"/>
          </rPr>
          <t xml:space="preserve">
</t>
        </r>
        <r>
          <rPr>
            <sz val="10"/>
            <color rgb="FF000000"/>
            <rFont val="Calibri"/>
            <family val="2"/>
            <scheme val="minor"/>
          </rPr>
          <t xml:space="preserve">Colombia
</t>
        </r>
        <r>
          <rPr>
            <sz val="10"/>
            <color rgb="FF000000"/>
            <rFont val="Calibri"/>
            <family val="2"/>
            <scheme val="minor"/>
          </rPr>
          <t xml:space="preserve">
</t>
        </r>
        <r>
          <rPr>
            <vertAlign val="superscript"/>
            <sz val="10"/>
            <color rgb="FF000000"/>
            <rFont val="Calibri"/>
            <family val="2"/>
            <scheme val="minor"/>
          </rPr>
          <t xml:space="preserve">10 </t>
        </r>
        <r>
          <rPr>
            <sz val="10"/>
            <color rgb="FF000000"/>
            <rFont val="Calibri"/>
            <family val="2"/>
            <scheme val="minor"/>
          </rPr>
          <t xml:space="preserve">It is understood that, where the financial information or financial data processing referred to in subparagraphs (a) and (b) of this annex involve personal data, the treatment of such personal data shall be in accordance with Colombian law regulating the protection of such data. 
</t>
        </r>
        <r>
          <rPr>
            <sz val="10"/>
            <color rgb="FF000000"/>
            <rFont val="Calibri"/>
            <family val="2"/>
            <scheme val="minor"/>
          </rPr>
          <t xml:space="preserve">4. Article 12.5.1 applies only with respect to: 
</t>
        </r>
        <r>
          <rPr>
            <sz val="10"/>
            <color rgb="FF000000"/>
            <rFont val="Calibri"/>
            <family val="2"/>
            <scheme val="minor"/>
          </rPr>
          <t xml:space="preserve">(a) provision and transfer of financial information as referred to in subparagraph (o) of the definition of financial service in Article 12.20; 
</t>
        </r>
        <r>
          <rPr>
            <sz val="10"/>
            <color rgb="FF000000"/>
            <rFont val="Calibri"/>
            <family val="2"/>
            <scheme val="minor"/>
          </rPr>
          <t xml:space="preserve">
</t>
        </r>
        <r>
          <rPr>
            <sz val="10"/>
            <color rgb="FF000000"/>
            <rFont val="Calibri"/>
            <family val="2"/>
            <scheme val="minor"/>
          </rPr>
          <t xml:space="preserve">(b) financial data processing10 and related software as referred to in subparagraph (o) of the definition of financial service in Article 12.20;11 and 
</t>
        </r>
        <r>
          <rPr>
            <sz val="10"/>
            <color rgb="FF000000"/>
            <rFont val="Calibri"/>
            <family val="2"/>
            <scheme val="minor"/>
          </rPr>
          <t xml:space="preserve">
</t>
        </r>
        <r>
          <rPr>
            <sz val="10"/>
            <color rgb="FF000000"/>
            <rFont val="Calibri"/>
            <family val="2"/>
            <scheme val="minor"/>
          </rPr>
          <t xml:space="preserve">
</t>
        </r>
      </text>
    </comment>
    <comment ref="CQ75" authorId="4" shapeId="0">
      <text>
        <r>
          <rPr>
            <b/>
            <sz val="10"/>
            <color rgb="FF000000"/>
            <rFont val="Tahoma"/>
            <family val="2"/>
          </rPr>
          <t xml:space="preserve">Rodrigo Polanco Lazo:
</t>
        </r>
        <r>
          <rPr>
            <b/>
            <sz val="10"/>
            <color rgb="FF000000"/>
            <rFont val="Tahoma"/>
            <family val="2"/>
          </rPr>
          <t xml:space="preserve">
</t>
        </r>
        <r>
          <rPr>
            <b/>
            <sz val="10"/>
            <color rgb="FF000000"/>
            <rFont val="Tahoma"/>
            <family val="2"/>
          </rPr>
          <t>Art. 14.2.</t>
        </r>
        <r>
          <rPr>
            <sz val="10"/>
            <color rgb="FF000000"/>
            <rFont val="Tahoma"/>
            <family val="2"/>
          </rPr>
          <t xml:space="preserve">
</t>
        </r>
        <r>
          <rPr>
            <sz val="10"/>
            <color rgb="FF000000"/>
            <rFont val="Calibri"/>
            <family val="2"/>
            <scheme val="minor"/>
          </rPr>
          <t xml:space="preserve">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t>
        </r>
        <r>
          <rPr>
            <sz val="10"/>
            <color rgb="FF000000"/>
            <rFont val="Calibri"/>
            <family val="2"/>
            <scheme val="minor"/>
          </rPr>
          <t xml:space="preserve">4. Notwithstanding paragraph 3, a Party may take such measures as are necessary to: 
</t>
        </r>
        <r>
          <rPr>
            <sz val="10"/>
            <color rgb="FF000000"/>
            <rFont val="Calibri"/>
            <family val="2"/>
            <scheme val="minor"/>
          </rPr>
          <t xml:space="preserve">(a) ensure the security and confidentiality of messages; or 
</t>
        </r>
        <r>
          <rPr>
            <sz val="10"/>
            <color rgb="FF000000"/>
            <rFont val="Calibri"/>
            <family val="2"/>
            <scheme val="minor"/>
          </rPr>
          <t xml:space="preserve">(b) protect the privacy of non-public personal data of subscribers to public telecommunications services, 
</t>
        </r>
        <r>
          <rPr>
            <sz val="10"/>
            <color rgb="FF000000"/>
            <rFont val="Calibri"/>
            <family val="2"/>
            <scheme val="minor"/>
          </rPr>
          <t xml:space="preserve">provided that such measures are not applied in a manner that would constitute a means of arbitrary or unjustifiable discrimination or disguised restriction on trade in services. 
</t>
        </r>
        <r>
          <rPr>
            <sz val="10"/>
            <color rgb="FF000000"/>
            <rFont val="Tahoma"/>
            <family val="2"/>
          </rPr>
          <t xml:space="preserve">
</t>
        </r>
        <r>
          <rPr>
            <sz val="10"/>
            <color rgb="FF000000"/>
            <rFont val="Tahoma"/>
            <family val="2"/>
          </rPr>
          <t xml:space="preserve">Art. 14.17
</t>
        </r>
        <r>
          <rPr>
            <b/>
            <sz val="10"/>
            <color rgb="FF000000"/>
            <rFont val="Calibri"/>
            <family val="2"/>
            <scheme val="minor"/>
          </rPr>
          <t xml:space="preserve">public telecommunications service </t>
        </r>
        <r>
          <rPr>
            <sz val="10"/>
            <color rgb="FF000000"/>
            <rFont val="Calibri"/>
            <family val="2"/>
            <scheme val="minor"/>
          </rPr>
          <t xml:space="preserve">means any telecommunications service that a Party requires, explicitly or in effect, to be offered to the public generally. Such services may include, </t>
        </r>
        <r>
          <rPr>
            <i/>
            <sz val="10"/>
            <color rgb="FF000000"/>
            <rFont val="Calibri"/>
            <family val="2"/>
            <scheme val="minor"/>
          </rPr>
          <t>inter alia</t>
        </r>
        <r>
          <rPr>
            <sz val="10"/>
            <color rgb="FF000000"/>
            <rFont val="Calibri"/>
            <family val="2"/>
            <scheme val="minor"/>
          </rPr>
          <t xml:space="preserve">, telephone and data transmission typically involving customer-supplied information between two or more points without any end-to-end change in the form or content of the customer’s information, but does not include information services 
</t>
        </r>
      </text>
    </comment>
    <comment ref="CT75"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12.20
</t>
        </r>
        <r>
          <rPr>
            <sz val="10"/>
            <color rgb="FF000000"/>
            <rFont val="Tahoma"/>
            <family val="2"/>
          </rPr>
          <t xml:space="preserve">
</t>
        </r>
        <r>
          <rPr>
            <b/>
            <sz val="10"/>
            <color rgb="FF000000"/>
            <rFont val="Calibri"/>
            <family val="2"/>
            <scheme val="minor"/>
          </rPr>
          <t xml:space="preserve">financial service </t>
        </r>
        <r>
          <rPr>
            <sz val="10"/>
            <color rgb="FF000000"/>
            <rFont val="Calibri"/>
            <family val="2"/>
            <scheme val="minor"/>
          </rPr>
          <t xml:space="preserve">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10"/>
            <color rgb="FF000000"/>
            <rFont val="Tahoma"/>
            <family val="2"/>
          </rPr>
          <t xml:space="preserve">
</t>
        </r>
        <r>
          <rPr>
            <sz val="10"/>
            <color rgb="FF000000"/>
            <rFont val="Tahoma"/>
            <family val="2"/>
          </rPr>
          <t xml:space="preserve">
</t>
        </r>
        <r>
          <rPr>
            <sz val="10"/>
            <color rgb="FF000000"/>
            <rFont val="Calibri"/>
            <family val="2"/>
            <scheme val="minor"/>
          </rPr>
          <t xml:space="preserve">(o) Provision and transfer of financial information, and financial data processing and related software by suppliers of other financial services; 
</t>
        </r>
        <r>
          <rPr>
            <sz val="10"/>
            <color rgb="FF000000"/>
            <rFont val="Tahoma"/>
            <family val="2"/>
          </rPr>
          <t xml:space="preserve">
</t>
        </r>
        <r>
          <rPr>
            <sz val="10"/>
            <color rgb="FF000000"/>
            <rFont val="Tahoma"/>
            <family val="2"/>
          </rPr>
          <t xml:space="preserve">Annex 12.5.1
</t>
        </r>
        <r>
          <rPr>
            <i/>
            <sz val="10"/>
            <color rgb="FF000000"/>
            <rFont val="Calibri"/>
            <family val="2"/>
            <scheme val="minor"/>
          </rPr>
          <t xml:space="preserve">
</t>
        </r>
        <r>
          <rPr>
            <i/>
            <sz val="10"/>
            <color rgb="FF000000"/>
            <rFont val="Calibri"/>
            <family val="2"/>
            <scheme val="minor"/>
          </rPr>
          <t xml:space="preserve">United States
</t>
        </r>
        <r>
          <rPr>
            <i/>
            <sz val="10"/>
            <color rgb="FF000000"/>
            <rFont val="Calibri"/>
            <family val="2"/>
            <scheme val="minor"/>
          </rPr>
          <t xml:space="preserve">
</t>
        </r>
        <r>
          <rPr>
            <i/>
            <sz val="10"/>
            <color rgb="FF000000"/>
            <rFont val="Calibri"/>
            <family val="2"/>
            <scheme val="minor"/>
          </rPr>
          <t>Banking and Other Financial Services (Excluding Insurance) </t>
        </r>
        <r>
          <rPr>
            <sz val="10"/>
            <color rgb="FF000000"/>
            <rFont val="Calibri"/>
            <family val="2"/>
            <scheme val="minor"/>
          </rPr>
          <t xml:space="preserve">
</t>
        </r>
        <r>
          <rPr>
            <sz val="10"/>
            <color rgb="FF000000"/>
            <rFont val="Calibri"/>
            <family val="2"/>
            <scheme val="minor"/>
          </rPr>
          <t xml:space="preserve">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t>
        </r>
        <r>
          <rPr>
            <sz val="10"/>
            <color rgb="FF000000"/>
            <rFont val="Calibri"/>
            <family val="2"/>
            <scheme val="minor"/>
          </rPr>
          <t xml:space="preserve">
</t>
        </r>
        <r>
          <rPr>
            <vertAlign val="superscript"/>
            <sz val="10"/>
            <color rgb="FF000000"/>
            <rFont val="Calibri"/>
            <family val="2"/>
            <scheme val="minor"/>
          </rPr>
          <t xml:space="preserve">7 </t>
        </r>
        <r>
          <rPr>
            <sz val="10"/>
            <color rgb="FF000000"/>
            <rFont val="Calibri"/>
            <family val="2"/>
            <scheme val="minor"/>
          </rPr>
          <t xml:space="preserve">It is understood that, where the financial information or financial data processing referred to in paragraph 3 of this annex involves personal data, the treatment of such personal data shall be in accordance with the United States’ law regulating the protection of such data. 
</t>
        </r>
        <r>
          <rPr>
            <vertAlign val="superscript"/>
            <sz val="10"/>
            <color rgb="FF000000"/>
            <rFont val="Calibri"/>
            <family val="2"/>
            <scheme val="minor"/>
          </rPr>
          <t xml:space="preserve">8 </t>
        </r>
        <r>
          <rPr>
            <sz val="10"/>
            <color rgb="FF000000"/>
            <rFont val="Calibri"/>
            <family val="2"/>
            <scheme val="minor"/>
          </rPr>
          <t xml:space="preserve">It is understood that advisory and other auxiliary financial services do not include those services referred to in subparagraphs (e) through (o) of the definition of financial service in Article 12.20. 
</t>
        </r>
        <r>
          <rPr>
            <vertAlign val="superscript"/>
            <sz val="10"/>
            <color rgb="FF000000"/>
            <rFont val="Calibri"/>
            <family val="2"/>
            <scheme val="minor"/>
          </rPr>
          <t xml:space="preserve">9 </t>
        </r>
        <r>
          <rPr>
            <sz val="10"/>
            <color rgb="FF000000"/>
            <rFont val="Calibri"/>
            <family val="2"/>
            <scheme val="minor"/>
          </rPr>
          <t xml:space="preserve">It is understood that a trading platform, whether electronic or physical, does not fall within the range of services specified in paragraph 3.  
</t>
        </r>
        <r>
          <rPr>
            <sz val="10"/>
            <color rgb="FF000000"/>
            <rFont val="Calibri"/>
            <family val="2"/>
            <scheme val="minor"/>
          </rPr>
          <t xml:space="preserve">
</t>
        </r>
        <r>
          <rPr>
            <sz val="10"/>
            <color rgb="FF000000"/>
            <rFont val="Calibri"/>
            <family val="2"/>
            <scheme val="minor"/>
          </rPr>
          <t xml:space="preserve">Colombia
</t>
        </r>
        <r>
          <rPr>
            <sz val="10"/>
            <color rgb="FF000000"/>
            <rFont val="Calibri"/>
            <family val="2"/>
            <scheme val="minor"/>
          </rPr>
          <t xml:space="preserve">
</t>
        </r>
        <r>
          <rPr>
            <vertAlign val="superscript"/>
            <sz val="10"/>
            <color rgb="FF000000"/>
            <rFont val="Calibri"/>
            <family val="2"/>
            <scheme val="minor"/>
          </rPr>
          <t xml:space="preserve">10 </t>
        </r>
        <r>
          <rPr>
            <sz val="10"/>
            <color rgb="FF000000"/>
            <rFont val="Calibri"/>
            <family val="2"/>
            <scheme val="minor"/>
          </rPr>
          <t xml:space="preserve">It is understood that, where the financial information or financial data processing referred to in subparagraphs (a) and (b) of this annex involve personal data, the treatment of such personal data shall be in accordance with Colombian law regulating the protection of such data. 
</t>
        </r>
        <r>
          <rPr>
            <sz val="10"/>
            <color rgb="FF000000"/>
            <rFont val="Calibri"/>
            <family val="2"/>
            <scheme val="minor"/>
          </rPr>
          <t xml:space="preserve">4. Article 12.5.1 applies only with respect to: 
</t>
        </r>
        <r>
          <rPr>
            <sz val="10"/>
            <color rgb="FF000000"/>
            <rFont val="Calibri"/>
            <family val="2"/>
            <scheme val="minor"/>
          </rPr>
          <t xml:space="preserve">(a) provision and transfer of financial information as referred to in subparagraph (o) of the definition of financial service in Article 12.20; 
</t>
        </r>
        <r>
          <rPr>
            <sz val="10"/>
            <color rgb="FF000000"/>
            <rFont val="Calibri"/>
            <family val="2"/>
            <scheme val="minor"/>
          </rPr>
          <t xml:space="preserve">
</t>
        </r>
        <r>
          <rPr>
            <sz val="10"/>
            <color rgb="FF000000"/>
            <rFont val="Calibri"/>
            <family val="2"/>
            <scheme val="minor"/>
          </rPr>
          <t xml:space="preserve">(b) financial data processing10 and related software as referred to in subparagraph (o) of the definition of financial service in Article 12.20;11 and 
</t>
        </r>
        <r>
          <rPr>
            <sz val="10"/>
            <color rgb="FF000000"/>
            <rFont val="Calibri"/>
            <family val="2"/>
            <scheme val="minor"/>
          </rPr>
          <t xml:space="preserve">
</t>
        </r>
        <r>
          <rPr>
            <sz val="10"/>
            <color rgb="FF000000"/>
            <rFont val="Calibri"/>
            <family val="2"/>
            <scheme val="minor"/>
          </rPr>
          <t xml:space="preserve">
</t>
        </r>
      </text>
    </comment>
    <comment ref="CV75" authorId="2" shapeId="0">
      <text>
        <r>
          <rPr>
            <b/>
            <sz val="9"/>
            <color indexed="81"/>
            <rFont val="Segoe UI"/>
            <family val="2"/>
          </rPr>
          <t>Schär Rahel:</t>
        </r>
        <r>
          <rPr>
            <sz val="9"/>
            <color indexed="81"/>
            <rFont val="Segoe UI"/>
            <family val="2"/>
          </rPr>
          <t xml:space="preserve">
Art. 16.1:2(c) and (d)</t>
        </r>
      </text>
    </comment>
    <comment ref="CW75" authorId="1" shapeId="0">
      <text>
        <r>
          <rPr>
            <b/>
            <sz val="9"/>
            <color indexed="81"/>
            <rFont val="Segoe UI"/>
            <family val="2"/>
          </rPr>
          <t>Rahel Schär:</t>
        </r>
        <r>
          <rPr>
            <sz val="9"/>
            <color indexed="81"/>
            <rFont val="Segoe UI"/>
            <family val="2"/>
          </rPr>
          <t xml:space="preserve">
Art. 17.1:1-4</t>
        </r>
      </text>
    </comment>
    <comment ref="CX75" authorId="2" shapeId="0">
      <text>
        <r>
          <rPr>
            <b/>
            <sz val="9"/>
            <color indexed="81"/>
            <rFont val="Segoe UI"/>
            <family val="2"/>
          </rPr>
          <t>Schär Rahel:</t>
        </r>
        <r>
          <rPr>
            <sz val="9"/>
            <color indexed="81"/>
            <rFont val="Segoe UI"/>
            <family val="2"/>
          </rPr>
          <t xml:space="preserve">
Art. 16.1:6</t>
        </r>
      </text>
    </comment>
    <comment ref="CY75" authorId="2" shapeId="0">
      <text>
        <r>
          <rPr>
            <b/>
            <sz val="9"/>
            <color indexed="81"/>
            <rFont val="Segoe UI"/>
            <family val="2"/>
          </rPr>
          <t>Schär Rahel:</t>
        </r>
        <r>
          <rPr>
            <sz val="9"/>
            <color indexed="81"/>
            <rFont val="Segoe UI"/>
            <family val="2"/>
          </rPr>
          <t xml:space="preserve">
Art. 16.5:5, Art. 16.6:7</t>
        </r>
      </text>
    </comment>
    <comment ref="CZ75" authorId="2" shapeId="0">
      <text>
        <r>
          <rPr>
            <b/>
            <sz val="9"/>
            <color indexed="81"/>
            <rFont val="Segoe UI"/>
            <family val="2"/>
          </rPr>
          <t>Schär Rahel:</t>
        </r>
        <r>
          <rPr>
            <sz val="9"/>
            <color indexed="81"/>
            <rFont val="Segoe UI"/>
            <family val="2"/>
          </rPr>
          <t xml:space="preserve">
Art. 16.7:8; Art. 16.7:4(e)-(h) for effective technological measures</t>
        </r>
      </text>
    </comment>
    <comment ref="DB75" authorId="2" shapeId="0">
      <text>
        <r>
          <rPr>
            <b/>
            <sz val="9"/>
            <color indexed="81"/>
            <rFont val="Segoe UI"/>
            <family val="2"/>
          </rPr>
          <t>Schär Rahel:</t>
        </r>
        <r>
          <rPr>
            <sz val="9"/>
            <color indexed="81"/>
            <rFont val="Segoe UI"/>
            <family val="2"/>
          </rPr>
          <t xml:space="preserve">
Art. 16.7:4</t>
        </r>
      </text>
    </comment>
    <comment ref="DC75" authorId="2" shapeId="0">
      <text>
        <r>
          <rPr>
            <b/>
            <sz val="9"/>
            <color indexed="81"/>
            <rFont val="Segoe UI"/>
            <family val="2"/>
          </rPr>
          <t>Schär Rahel:</t>
        </r>
        <r>
          <rPr>
            <sz val="9"/>
            <color indexed="81"/>
            <rFont val="Segoe UI"/>
            <family val="2"/>
          </rPr>
          <t xml:space="preserve">
Art. 16.7:5</t>
        </r>
      </text>
    </comment>
    <comment ref="DE75" authorId="2" shapeId="0">
      <text>
        <r>
          <rPr>
            <b/>
            <sz val="9"/>
            <color indexed="81"/>
            <rFont val="Segoe UI"/>
            <family val="2"/>
          </rPr>
          <t>Schär Rahel:</t>
        </r>
        <r>
          <rPr>
            <sz val="9"/>
            <color indexed="81"/>
            <rFont val="Segoe UI"/>
            <family val="2"/>
          </rPr>
          <t xml:space="preserve">
Art. 16.8</t>
        </r>
      </text>
    </comment>
    <comment ref="DF75" authorId="2" shapeId="0">
      <text>
        <r>
          <rPr>
            <b/>
            <sz val="9"/>
            <color rgb="FF000000"/>
            <rFont val="Segoe UI"/>
            <family val="2"/>
          </rPr>
          <t>Schär Rahel:</t>
        </r>
        <r>
          <rPr>
            <sz val="9"/>
            <color rgb="FF000000"/>
            <rFont val="Segoe UI"/>
            <family val="2"/>
          </rPr>
          <t xml:space="preserve">
</t>
        </r>
        <r>
          <rPr>
            <sz val="9"/>
            <color rgb="FF000000"/>
            <rFont val="Segoe UI"/>
            <family val="2"/>
          </rPr>
          <t>Art. 16.7:6</t>
        </r>
      </text>
    </comment>
    <comment ref="DG75" authorId="2" shapeId="0">
      <text>
        <r>
          <rPr>
            <b/>
            <sz val="9"/>
            <color indexed="81"/>
            <rFont val="Segoe UI"/>
            <family val="2"/>
          </rPr>
          <t>Schär Rahel:</t>
        </r>
        <r>
          <rPr>
            <sz val="9"/>
            <color indexed="81"/>
            <rFont val="Segoe UI"/>
            <family val="2"/>
          </rPr>
          <t xml:space="preserve">
Art. 16.4</t>
        </r>
      </text>
    </comment>
    <comment ref="DH75" authorId="2" shapeId="0">
      <text>
        <r>
          <rPr>
            <b/>
            <sz val="9"/>
            <color indexed="81"/>
            <rFont val="Segoe UI"/>
            <family val="2"/>
          </rPr>
          <t>Schär Rahel:</t>
        </r>
        <r>
          <rPr>
            <sz val="9"/>
            <color indexed="81"/>
            <rFont val="Segoe UI"/>
            <family val="2"/>
          </rPr>
          <t xml:space="preserve">
Art. 16.11:29, Limitations on Liability for Service Providers</t>
        </r>
      </text>
    </comment>
    <comment ref="DI75" authorId="2" shapeId="0">
      <text>
        <r>
          <rPr>
            <b/>
            <sz val="9"/>
            <color indexed="81"/>
            <rFont val="Segoe UI"/>
            <family val="2"/>
          </rPr>
          <t>Schär Rahel:</t>
        </r>
        <r>
          <rPr>
            <sz val="9"/>
            <color indexed="81"/>
            <rFont val="Segoe UI"/>
            <family val="2"/>
          </rPr>
          <t xml:space="preserve">
Art. 16.11:29, Limitations on Liability for Service Providers</t>
        </r>
      </text>
    </comment>
    <comment ref="DN75" authorId="2" shapeId="0">
      <text>
        <r>
          <rPr>
            <b/>
            <sz val="9"/>
            <color indexed="81"/>
            <rFont val="Segoe UI"/>
            <family val="2"/>
          </rPr>
          <t>Schär Rahel:</t>
        </r>
        <r>
          <rPr>
            <sz val="9"/>
            <color indexed="81"/>
            <rFont val="Segoe UI"/>
            <family val="2"/>
          </rPr>
          <t xml:space="preserve">
Art. 16.5:4</t>
        </r>
      </text>
    </comment>
    <comment ref="DO75" authorId="2" shapeId="0">
      <text>
        <r>
          <rPr>
            <b/>
            <sz val="9"/>
            <color indexed="81"/>
            <rFont val="Segoe UI"/>
            <family val="2"/>
          </rPr>
          <t>Schär Rahel:</t>
        </r>
        <r>
          <rPr>
            <sz val="9"/>
            <color indexed="81"/>
            <rFont val="Segoe UI"/>
            <family val="2"/>
          </rPr>
          <t xml:space="preserve">
Art. 16.5:2; Art. 16.6:2 for related rights</t>
        </r>
      </text>
    </comment>
    <comment ref="DR75"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Annex 17.6
</t>
        </r>
        <r>
          <rPr>
            <sz val="10"/>
            <color rgb="FF000000"/>
            <rFont val="Tahoma"/>
            <family val="2"/>
          </rPr>
          <t xml:space="preserve">
</t>
        </r>
        <r>
          <rPr>
            <i/>
            <sz val="10"/>
            <color rgb="FF000000"/>
            <rFont val="Calibri"/>
            <family val="2"/>
          </rPr>
          <t>2. Cooperation and Capacity Building Priorities </t>
        </r>
        <r>
          <rPr>
            <sz val="10"/>
            <color rgb="FF000000"/>
            <rFont val="Calibri"/>
            <family val="2"/>
          </rPr>
          <t xml:space="preserve">
</t>
        </r>
        <r>
          <rPr>
            <sz val="10"/>
            <color rgb="FF000000"/>
            <rFont val="Tahoma"/>
            <family val="2"/>
          </rPr>
          <t xml:space="preserve">
</t>
        </r>
        <r>
          <rPr>
            <sz val="10"/>
            <color rgb="FF000000"/>
            <rFont val="Tahoma"/>
            <family val="2"/>
          </rPr>
          <t xml:space="preserve">
</t>
        </r>
        <r>
          <rPr>
            <i/>
            <sz val="10"/>
            <color rgb="FF000000"/>
            <rFont val="Calibri"/>
            <family val="2"/>
          </rPr>
          <t>3. Implementation of Cooperative Activities </t>
        </r>
        <r>
          <rPr>
            <sz val="10"/>
            <color rgb="FF000000"/>
            <rFont val="Calibri"/>
            <family val="2"/>
          </rPr>
          <t xml:space="preserve">
</t>
        </r>
        <r>
          <rPr>
            <sz val="10"/>
            <color rgb="FF000000"/>
            <rFont val="Calibri"/>
            <family val="2"/>
          </rPr>
          <t xml:space="preserve">The Parties shall use any means they deem appropriate to carry out activities pursued under paragraph 2, including: 
</t>
        </r>
        <r>
          <rPr>
            <sz val="10"/>
            <color rgb="FF000000"/>
            <rFont val="Tahoma"/>
            <family val="2"/>
          </rPr>
          <t xml:space="preserve">
</t>
        </r>
        <r>
          <rPr>
            <sz val="10"/>
            <color rgb="FF000000"/>
            <rFont val="Calibri"/>
            <family val="2"/>
          </rPr>
          <t xml:space="preserve">(h) exchanges on technology issues, including information systems. 
</t>
        </r>
      </text>
    </comment>
    <comment ref="DS75"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9.1
</t>
        </r>
        <r>
          <rPr>
            <sz val="10"/>
            <color rgb="FF000000"/>
            <rFont val="Calibri"/>
            <family val="2"/>
            <scheme val="minor"/>
          </rPr>
          <t xml:space="preserve">3. For greater certainty relating to the procurement of digital products as defined in Article 15.8 (Definitions): 
</t>
        </r>
        <r>
          <rPr>
            <sz val="10"/>
            <color rgb="FF000000"/>
            <rFont val="Calibri"/>
            <family val="2"/>
            <scheme val="minor"/>
          </rPr>
          <t xml:space="preserve">(a) covered procurement includes the procurement of digital products; and 
</t>
        </r>
        <r>
          <rPr>
            <sz val="10"/>
            <color rgb="FF000000"/>
            <rFont val="Calibri"/>
            <family val="2"/>
            <scheme val="minor"/>
          </rPr>
          <t xml:space="preserve">(b) no provision of Chapter Fifteen (Electronic Commerce) shall be construed as imposing obligations on a Party with respect to the procurement of digital products. 
</t>
        </r>
        <r>
          <rPr>
            <sz val="10"/>
            <color rgb="FF000000"/>
            <rFont val="Tahoma"/>
            <family val="2"/>
          </rPr>
          <t xml:space="preserve">
</t>
        </r>
        <r>
          <rPr>
            <sz val="10"/>
            <color rgb="FF000000"/>
            <rFont val="Tahoma"/>
            <family val="2"/>
          </rPr>
          <t xml:space="preserve">
</t>
        </r>
        <r>
          <rPr>
            <b/>
            <sz val="10"/>
            <color rgb="FF000000"/>
            <rFont val="Calibri"/>
            <family val="2"/>
            <scheme val="minor"/>
          </rPr>
          <t>Article 9.3: Publication of Procurement Information </t>
        </r>
        <r>
          <rPr>
            <sz val="10"/>
            <color rgb="FF000000"/>
            <rFont val="Calibri"/>
            <family val="2"/>
            <scheme val="minor"/>
          </rPr>
          <t xml:space="preserve">
</t>
        </r>
        <r>
          <rPr>
            <sz val="10"/>
            <color rgb="FF000000"/>
            <rFont val="Calibri"/>
            <family val="2"/>
            <scheme val="minor"/>
          </rPr>
          <t xml:space="preserve">1. Each Party shall promptly publish the following information relating to a covered procurement, and any modifications or additions to this information, in an electronic or paper medium that is widely disseminated and readily accessible to the public: 
</t>
        </r>
        <r>
          <rPr>
            <sz val="10"/>
            <color rgb="FF000000"/>
            <rFont val="Calibri"/>
            <family val="2"/>
            <scheme val="minor"/>
          </rPr>
          <t xml:space="preserve">(a) laws, regulations, and procedures; and 
</t>
        </r>
        <r>
          <rPr>
            <sz val="10"/>
            <color rgb="FF000000"/>
            <rFont val="Calibri"/>
            <family val="2"/>
            <scheme val="minor"/>
          </rPr>
          <t xml:space="preserve">(b) judicial decisions and administrative rulings of general application. 
</t>
        </r>
        <r>
          <rPr>
            <sz val="10"/>
            <color rgb="FF000000"/>
            <rFont val="Calibri"/>
            <family val="2"/>
            <scheme val="minor"/>
          </rPr>
          <t xml:space="preserve">2. Each Party shall, on request, provide to the other Party an explanation relating to such information. 
</t>
        </r>
        <r>
          <rPr>
            <sz val="10"/>
            <color rgb="FF000000"/>
            <rFont val="Tahoma"/>
            <family val="2"/>
          </rPr>
          <t xml:space="preserve">
</t>
        </r>
        <r>
          <rPr>
            <b/>
            <sz val="10"/>
            <color rgb="FF000000"/>
            <rFont val="Calibri"/>
            <family val="2"/>
            <scheme val="minor"/>
          </rPr>
          <t>Article 9.4: Publication of Notices </t>
        </r>
        <r>
          <rPr>
            <sz val="10"/>
            <color rgb="FF000000"/>
            <rFont val="Calibri"/>
            <family val="2"/>
            <scheme val="minor"/>
          </rPr>
          <t xml:space="preserve">
</t>
        </r>
        <r>
          <rPr>
            <i/>
            <sz val="10"/>
            <color rgb="FF000000"/>
            <rFont val="Calibri"/>
            <family val="2"/>
            <scheme val="minor"/>
          </rPr>
          <t>Notice of Intended Procurement </t>
        </r>
        <r>
          <rPr>
            <sz val="10"/>
            <color rgb="FF000000"/>
            <rFont val="Calibri"/>
            <family val="2"/>
            <scheme val="minor"/>
          </rPr>
          <t xml:space="preserve">
</t>
        </r>
        <r>
          <rPr>
            <sz val="10"/>
            <color rgb="FF000000"/>
            <rFont val="Calibri"/>
            <family val="2"/>
            <scheme val="minor"/>
          </rPr>
          <t xml:space="preserve">1. For each covered procurement, except in the circumstances described in Article 9.8, a procuring entity shall publish a notice inviting interested suppliers to submit tenders (“notice of intended procurement”) or, where appropriate, applications for participation in the procurement. Any such notice shall be published in an electronic or paper medium that is widely disseminated and readily accessible to the public for the entire period established for tendering. Each Party shall encourage procuring entities to publish notices of intended procurement in a single point of entry electronic publication that is accessible through the Internet or a comparable network. 
</t>
        </r>
        <r>
          <rPr>
            <sz val="10"/>
            <color rgb="FF000000"/>
            <rFont val="Tahoma"/>
            <family val="2"/>
          </rPr>
          <t xml:space="preserve">
</t>
        </r>
        <r>
          <rPr>
            <sz val="10"/>
            <color rgb="FF000000"/>
            <rFont val="Tahoma"/>
            <family val="2"/>
          </rPr>
          <t xml:space="preserve">Art. 9.5
</t>
        </r>
        <r>
          <rPr>
            <sz val="10"/>
            <color rgb="FF000000"/>
            <rFont val="Calibri"/>
            <family val="2"/>
            <scheme val="minor"/>
          </rPr>
          <t xml:space="preserve">3. A procuring entity may reduce the time limit for submission of tenders by up to 10 days where the entity publishes a notice of intended procurement in accordance with Article 9.4 in an electronic medium and concurrently provides the tender documentation in an electronic medium. 
</t>
        </r>
        <r>
          <rPr>
            <sz val="10"/>
            <color rgb="FF000000"/>
            <rFont val="Calibri"/>
            <family val="2"/>
            <scheme val="minor"/>
          </rPr>
          <t xml:space="preserve">
</t>
        </r>
        <r>
          <rPr>
            <sz val="10"/>
            <color rgb="FF000000"/>
            <rFont val="Calibri"/>
            <family val="2"/>
            <scheme val="minor"/>
          </rPr>
          <t xml:space="preserve">Art. 9.7
</t>
        </r>
        <r>
          <rPr>
            <sz val="10"/>
            <color rgb="FF000000"/>
            <rFont val="Calibri"/>
            <family val="2"/>
            <scheme val="minor"/>
          </rPr>
          <t xml:space="preserve">3. A procuring entity may establish a multi-use list provided that the entity annually publishes or otherwise makes available continuously in electronic form a notice inviting interested suppliers to apply for inclusion on the list. 
</t>
        </r>
        <r>
          <rPr>
            <sz val="10"/>
            <color rgb="FF000000"/>
            <rFont val="Calibri"/>
            <family val="2"/>
            <scheme val="minor"/>
          </rPr>
          <t xml:space="preserve">
</t>
        </r>
        <r>
          <rPr>
            <sz val="10"/>
            <color rgb="FF000000"/>
            <rFont val="Calibri"/>
            <family val="2"/>
            <scheme val="minor"/>
          </rPr>
          <t xml:space="preserve">Art. 9.9
</t>
        </r>
        <r>
          <rPr>
            <sz val="10"/>
            <color rgb="FF000000"/>
            <rFont val="Calibri"/>
            <family val="2"/>
            <scheme val="minor"/>
          </rPr>
          <t xml:space="preserve">8. Not later than 60 days after an award, a procuring entity shall publish in an officially designated publication, which may be in either an electronic or paper medium, a notice that includes at least the following information about the contract: 
</t>
        </r>
        <r>
          <rPr>
            <sz val="10"/>
            <color rgb="FF000000"/>
            <rFont val="Calibri"/>
            <family val="2"/>
            <scheme val="minor"/>
          </rPr>
          <t xml:space="preserve">
</t>
        </r>
        <r>
          <rPr>
            <b/>
            <sz val="10"/>
            <color rgb="FF000000"/>
            <rFont val="Calibri"/>
            <family val="2"/>
            <scheme val="minor"/>
          </rPr>
          <t>Article 9.15: Committee on Procurement </t>
        </r>
        <r>
          <rPr>
            <sz val="10"/>
            <color rgb="FF000000"/>
            <rFont val="Calibri"/>
            <family val="2"/>
            <scheme val="minor"/>
          </rPr>
          <t xml:space="preserve">
</t>
        </r>
        <r>
          <rPr>
            <sz val="10"/>
            <color rgb="FF000000"/>
            <rFont val="Calibri"/>
            <family val="2"/>
            <scheme val="minor"/>
          </rPr>
          <t xml:space="preserve">The Parties hereby establish a Committee on Procurement comprising representatives of each Party. On request of a Party, the Committee shall meet to address matters related to the implementation of this Chapter, such as: 
</t>
        </r>
        <r>
          <rPr>
            <sz val="10"/>
            <color rgb="FF000000"/>
            <rFont val="Calibri"/>
            <family val="2"/>
            <scheme val="minor"/>
          </rPr>
          <t xml:space="preserve">(a) cooperation relating to the development and use of electronic communications in government procurement systems, including developments that may allow procuring entities to reduce the time limits for tendering set out in Article 9.5.2; 
</t>
        </r>
        <r>
          <rPr>
            <sz val="10"/>
            <color rgb="FF000000"/>
            <rFont val="Calibri"/>
            <family val="2"/>
            <scheme val="minor"/>
          </rPr>
          <t xml:space="preserve">
</t>
        </r>
        <r>
          <rPr>
            <sz val="10"/>
            <color rgb="FF000000"/>
            <rFont val="Tahoma"/>
            <family val="2"/>
          </rPr>
          <t xml:space="preserve">
</t>
        </r>
      </text>
    </comment>
    <comment ref="DU75" authorId="4" shapeId="0">
      <text>
        <r>
          <rPr>
            <b/>
            <sz val="10"/>
            <color rgb="FF000000"/>
            <rFont val="Tahoma"/>
            <family val="2"/>
          </rPr>
          <t>Rodrigo Polanco Lazo:</t>
        </r>
        <r>
          <rPr>
            <sz val="10"/>
            <color rgb="FF000000"/>
            <rFont val="Tahoma"/>
            <family val="2"/>
          </rPr>
          <t xml:space="preserve">
</t>
        </r>
        <r>
          <rPr>
            <sz val="10"/>
            <color rgb="FF000000"/>
            <rFont val="Calibri"/>
            <family val="2"/>
            <scheme val="minor"/>
          </rPr>
          <t>Art.</t>
        </r>
        <r>
          <rPr>
            <sz val="10"/>
            <color rgb="FF000000"/>
            <rFont val="Calibri"/>
            <family val="2"/>
            <scheme val="minor"/>
          </rPr>
          <t xml:space="preserve"> 5,3</t>
        </r>
        <r>
          <rPr>
            <sz val="10"/>
            <color rgb="FF000000"/>
            <rFont val="Calibri"/>
            <family val="2"/>
            <scheme val="minor"/>
          </rPr>
          <t xml:space="preserve">
</t>
        </r>
        <r>
          <rPr>
            <sz val="10"/>
            <color rgb="FF000000"/>
            <rFont val="Calibri"/>
            <family val="2"/>
            <scheme val="minor"/>
          </rPr>
          <t xml:space="preserve">Each Party shall endeavor to use information technology that expedites procedures for the release of goods. When deciding on the information technology to be used for this purpose, each Party shall: 
</t>
        </r>
        <r>
          <rPr>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c) provide for electronic submission and processing of information and data before arrival of the shipment to allow for the release of goods on arrival; 
</t>
        </r>
        <r>
          <rPr>
            <sz val="10"/>
            <color rgb="FF000000"/>
            <rFont val="Calibri"/>
            <family val="2"/>
            <scheme val="minor"/>
          </rPr>
          <t xml:space="preserve">(e) work towards developing compatible electronic systems among the Parties’ customs authorities, to facilitate government to government exchange of international trade data; and 
</t>
        </r>
        <r>
          <rPr>
            <sz val="10"/>
            <color rgb="FF000000"/>
            <rFont val="Calibri"/>
            <family val="2"/>
            <scheme val="minor"/>
          </rPr>
          <t xml:space="preserve">(f) work towards developing a set of common data elements and processes in accordance with World Customs Organization (WCO) Customs Data Model and related WCO recommendations and guidelines. 
</t>
        </r>
      </text>
    </comment>
    <comment ref="DV75" authorId="0" shapeId="0">
      <text>
        <r>
          <rPr>
            <b/>
            <sz val="9"/>
            <color rgb="FF000000"/>
            <rFont val="Tahoma"/>
            <family val="2"/>
          </rPr>
          <t xml:space="preserve">Polanco Rodrigo:
</t>
        </r>
        <r>
          <rPr>
            <b/>
            <sz val="9"/>
            <color rgb="FF000000"/>
            <rFont val="Tahoma"/>
            <family val="2"/>
          </rPr>
          <t xml:space="preserve">
</t>
        </r>
        <r>
          <rPr>
            <b/>
            <sz val="9"/>
            <color rgb="FF000000"/>
            <rFont val="Tahoma"/>
            <family val="2"/>
          </rPr>
          <t>Art. 22.1</t>
        </r>
        <r>
          <rPr>
            <sz val="9"/>
            <color rgb="FF000000"/>
            <rFont val="Tahoma"/>
            <family val="2"/>
          </rPr>
          <t xml:space="preserve">
</t>
        </r>
        <r>
          <rPr>
            <sz val="9"/>
            <color rgb="FF000000"/>
            <rFont val="Tahoma"/>
            <family val="2"/>
          </rPr>
          <t>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AA76" authorId="3" shapeId="0">
      <text>
        <r>
          <rPr>
            <b/>
            <sz val="9"/>
            <color indexed="81"/>
            <rFont val="Tahoma"/>
            <family val="2"/>
          </rPr>
          <t>Rodrigo Polanco:</t>
        </r>
        <r>
          <rPr>
            <sz val="9"/>
            <color indexed="81"/>
            <rFont val="Tahoma"/>
            <family val="2"/>
          </rPr>
          <t xml:space="preserve">
Art. 12.4:1</t>
        </r>
      </text>
    </comment>
    <comment ref="AB76" authorId="3" shapeId="0">
      <text>
        <r>
          <rPr>
            <b/>
            <sz val="9"/>
            <color indexed="81"/>
            <rFont val="Tahoma"/>
            <family val="2"/>
          </rPr>
          <t>Rodrigo Polanco:</t>
        </r>
        <r>
          <rPr>
            <sz val="9"/>
            <color indexed="81"/>
            <rFont val="Tahoma"/>
            <family val="2"/>
          </rPr>
          <t xml:space="preserve">
Art. 12.4:2</t>
        </r>
      </text>
    </comment>
    <comment ref="AE76" authorId="3" shapeId="0">
      <text>
        <r>
          <rPr>
            <b/>
            <sz val="9"/>
            <color rgb="FF000000"/>
            <rFont val="Tahoma"/>
            <family val="2"/>
          </rPr>
          <t>Rodrigo Polanco:</t>
        </r>
        <r>
          <rPr>
            <sz val="9"/>
            <color rgb="FF000000"/>
            <rFont val="Tahoma"/>
            <family val="2"/>
          </rPr>
          <t xml:space="preserve">
</t>
        </r>
        <r>
          <rPr>
            <sz val="9"/>
            <color rgb="FF000000"/>
            <rFont val="Tahoma"/>
            <family val="2"/>
          </rPr>
          <t xml:space="preserve">
</t>
        </r>
        <r>
          <rPr>
            <sz val="10"/>
            <color rgb="FF000000"/>
            <rFont val="Calibri"/>
            <family val="2"/>
            <scheme val="minor"/>
          </rPr>
          <t>Art. 12.1.3</t>
        </r>
        <r>
          <rPr>
            <sz val="10"/>
            <color rgb="FF000000"/>
            <rFont val="Calibri"/>
            <family val="2"/>
            <scheme val="minor"/>
          </rPr>
          <t xml:space="preserve">
</t>
        </r>
        <r>
          <rPr>
            <sz val="10"/>
            <color rgb="FF000000"/>
            <rFont val="Calibri"/>
            <family val="2"/>
            <scheme val="minor"/>
          </rPr>
          <t>This Chapter is subject to any other provisions, exceptions or non-conforming measures set forth in other chapters or annexes to this Agreement that are relevant.</t>
        </r>
        <r>
          <rPr>
            <sz val="10"/>
            <color rgb="FF000000"/>
            <rFont val="Calibri"/>
            <family val="2"/>
            <scheme val="minor"/>
          </rPr>
          <t xml:space="preserve">
</t>
        </r>
        <r>
          <rPr>
            <sz val="9"/>
            <color rgb="FF000000"/>
            <rFont val="Tahoma"/>
            <family val="2"/>
          </rPr>
          <t xml:space="preserve">
</t>
        </r>
        <r>
          <rPr>
            <sz val="9"/>
            <color rgb="FF000000"/>
            <rFont val="Tahoma"/>
            <family val="2"/>
          </rPr>
          <t xml:space="preserve">
</t>
        </r>
        <r>
          <rPr>
            <sz val="9"/>
            <color rgb="FF000000"/>
            <rFont val="Tahoma"/>
            <family val="2"/>
          </rPr>
          <t>Art. 12.2 (applicability of services chapter)</t>
        </r>
      </text>
    </comment>
    <comment ref="AG76" authorId="3" shapeId="0">
      <text>
        <r>
          <rPr>
            <b/>
            <sz val="9"/>
            <color indexed="81"/>
            <rFont val="Tahoma"/>
            <family val="2"/>
          </rPr>
          <t>Rodrigo Polanco:</t>
        </r>
        <r>
          <rPr>
            <sz val="9"/>
            <color indexed="81"/>
            <rFont val="Tahoma"/>
            <family val="2"/>
          </rPr>
          <t xml:space="preserve">
Telecommunications
National Treatment (Art. 10.2)
Market Acess (Art. 10.5)</t>
        </r>
      </text>
    </comment>
    <comment ref="AH76" authorId="3" shapeId="0">
      <text>
        <r>
          <rPr>
            <b/>
            <sz val="9"/>
            <color indexed="81"/>
            <rFont val="Tahoma"/>
            <family val="2"/>
          </rPr>
          <t>Rodrigo Polanco:</t>
        </r>
        <r>
          <rPr>
            <sz val="9"/>
            <color indexed="81"/>
            <rFont val="Tahoma"/>
            <family val="2"/>
          </rPr>
          <t xml:space="preserve">
Telecommunications
National Treatment (Art. 10.2)
Market Acess (Art. 10.5)</t>
        </r>
      </text>
    </comment>
    <comment ref="AI76" authorId="3" shapeId="0">
      <text>
        <r>
          <rPr>
            <b/>
            <sz val="9"/>
            <color indexed="81"/>
            <rFont val="Tahoma"/>
            <family val="2"/>
          </rPr>
          <t>Rodrigo Polanco:</t>
        </r>
        <r>
          <rPr>
            <sz val="9"/>
            <color indexed="81"/>
            <rFont val="Tahoma"/>
            <family val="2"/>
          </rPr>
          <t xml:space="preserve">
Art. 12.1.1</t>
        </r>
      </text>
    </comment>
    <comment ref="AK76" authorId="3" shapeId="0">
      <text>
        <r>
          <rPr>
            <b/>
            <sz val="9"/>
            <color indexed="81"/>
            <rFont val="Tahoma"/>
            <family val="2"/>
          </rPr>
          <t>Rodrigo Polanco:</t>
        </r>
        <r>
          <rPr>
            <sz val="9"/>
            <color indexed="81"/>
            <rFont val="Tahoma"/>
            <family val="2"/>
          </rPr>
          <t xml:space="preserve">
Art. 12.3</t>
        </r>
      </text>
    </comment>
    <comment ref="AL76" authorId="3" shapeId="0">
      <text>
        <r>
          <rPr>
            <b/>
            <sz val="9"/>
            <color indexed="81"/>
            <rFont val="Tahoma"/>
            <family val="2"/>
          </rPr>
          <t>Rodrigo Polanco:</t>
        </r>
        <r>
          <rPr>
            <sz val="9"/>
            <color indexed="81"/>
            <rFont val="Tahoma"/>
            <family val="2"/>
          </rPr>
          <t xml:space="preserve">
Art. 12.3.2</t>
        </r>
      </text>
    </comment>
    <comment ref="AM76" authorId="3" shapeId="0">
      <text>
        <r>
          <rPr>
            <b/>
            <sz val="9"/>
            <color indexed="81"/>
            <rFont val="Tahoma"/>
            <family val="2"/>
          </rPr>
          <t>Rodrigo Polanco:</t>
        </r>
        <r>
          <rPr>
            <sz val="9"/>
            <color indexed="81"/>
            <rFont val="Tahoma"/>
            <family val="2"/>
          </rPr>
          <t xml:space="preserve">
Chapt. 16</t>
        </r>
      </text>
    </comment>
    <comment ref="AS76" authorId="3" shapeId="0">
      <text>
        <r>
          <rPr>
            <b/>
            <sz val="9"/>
            <color rgb="FF000000"/>
            <rFont val="Tahoma"/>
            <family val="2"/>
          </rPr>
          <t>Rodrigo Polanco:</t>
        </r>
        <r>
          <rPr>
            <sz val="9"/>
            <color rgb="FF000000"/>
            <rFont val="Tahoma"/>
            <family val="2"/>
          </rPr>
          <t xml:space="preserve">
</t>
        </r>
        <r>
          <rPr>
            <sz val="9"/>
            <color rgb="FF000000"/>
            <rFont val="Tahoma"/>
            <family val="2"/>
          </rPr>
          <t>Art. 12.5(b)</t>
        </r>
      </text>
    </comment>
    <comment ref="AT76" authorId="3" shapeId="0">
      <text>
        <r>
          <rPr>
            <b/>
            <sz val="9"/>
            <color rgb="FF000000"/>
            <rFont val="Tahoma"/>
            <family val="2"/>
          </rPr>
          <t>Rodrigo Polanco:</t>
        </r>
        <r>
          <rPr>
            <sz val="9"/>
            <color rgb="FF000000"/>
            <rFont val="Tahoma"/>
            <family val="2"/>
          </rPr>
          <t xml:space="preserve">
</t>
        </r>
        <r>
          <rPr>
            <sz val="9"/>
            <color rgb="FF000000"/>
            <rFont val="Tahoma"/>
            <family val="2"/>
          </rPr>
          <t>Art. 12.5(d), cooperation</t>
        </r>
      </text>
    </comment>
    <comment ref="AU76" authorId="3" shapeId="0">
      <text>
        <r>
          <rPr>
            <b/>
            <sz val="9"/>
            <color rgb="FF000000"/>
            <rFont val="Tahoma"/>
            <family val="2"/>
          </rPr>
          <t>Rodrigo Polanco:</t>
        </r>
        <r>
          <rPr>
            <sz val="9"/>
            <color rgb="FF000000"/>
            <rFont val="Tahoma"/>
            <family val="2"/>
          </rPr>
          <t xml:space="preserve">
</t>
        </r>
        <r>
          <rPr>
            <sz val="9"/>
            <color rgb="FF000000"/>
            <rFont val="Tahoma"/>
            <family val="2"/>
          </rPr>
          <t>Art. 12.5(c) , cooperation</t>
        </r>
      </text>
    </comment>
    <comment ref="AV76" authorId="3" shapeId="0">
      <text>
        <r>
          <rPr>
            <b/>
            <sz val="9"/>
            <color rgb="FF000000"/>
            <rFont val="Tahoma"/>
            <family val="2"/>
          </rPr>
          <t>Rodrigo Polanco:</t>
        </r>
        <r>
          <rPr>
            <sz val="9"/>
            <color rgb="FF000000"/>
            <rFont val="Tahoma"/>
            <family val="2"/>
          </rPr>
          <t xml:space="preserve">
</t>
        </r>
        <r>
          <rPr>
            <sz val="9"/>
            <color rgb="FF000000"/>
            <rFont val="Tahoma"/>
            <family val="2"/>
          </rPr>
          <t>Art. 12.5(a), cooperation</t>
        </r>
      </text>
    </comment>
    <comment ref="AW76" authorId="3" shapeId="0">
      <text>
        <r>
          <rPr>
            <b/>
            <sz val="9"/>
            <color rgb="FF000000"/>
            <rFont val="Tahoma"/>
            <family val="2"/>
          </rPr>
          <t>Rodrigo Polanco:</t>
        </r>
        <r>
          <rPr>
            <sz val="9"/>
            <color rgb="FF000000"/>
            <rFont val="Tahoma"/>
            <family val="2"/>
          </rPr>
          <t xml:space="preserve">
</t>
        </r>
        <r>
          <rPr>
            <sz val="9"/>
            <color rgb="FF000000"/>
            <rFont val="Tahoma"/>
            <family val="2"/>
          </rPr>
          <t>Art. 12.5(b), cooperation</t>
        </r>
      </text>
    </comment>
    <comment ref="AY76" authorId="3" shapeId="0">
      <text>
        <r>
          <rPr>
            <b/>
            <sz val="9"/>
            <color indexed="81"/>
            <rFont val="Tahoma"/>
            <family val="2"/>
          </rPr>
          <t>Rodrigo Polanco:</t>
        </r>
        <r>
          <rPr>
            <sz val="9"/>
            <color indexed="81"/>
            <rFont val="Tahoma"/>
            <family val="2"/>
          </rPr>
          <t xml:space="preserve">
Art. 5.5
Hard
1. Each Party shall make available to the public in electronic form the forms that must be processed by an importer, exporter or their representatives in relation to the import or export of a good.
Soft
2. Each Party, to the extent possible, will accept the forms, which must be processed by an importer, exporter or their representatives, submitted electronically, as the legal equivalent of the printed version.</t>
        </r>
      </text>
    </comment>
    <comment ref="AZ76" authorId="3" shapeId="0">
      <text>
        <r>
          <rPr>
            <b/>
            <sz val="9"/>
            <color rgb="FF000000"/>
            <rFont val="Tahoma"/>
            <family val="2"/>
          </rPr>
          <t>Rodrigo Polanco:</t>
        </r>
        <r>
          <rPr>
            <sz val="9"/>
            <color rgb="FF000000"/>
            <rFont val="Tahoma"/>
            <family val="2"/>
          </rPr>
          <t xml:space="preserve">
</t>
        </r>
        <r>
          <rPr>
            <sz val="9"/>
            <color rgb="FF000000"/>
            <rFont val="Tahoma"/>
            <family val="2"/>
          </rPr>
          <t xml:space="preserve">Hard Art. 12.7, 
</t>
        </r>
        <r>
          <rPr>
            <sz val="9"/>
            <color rgb="FF000000"/>
            <rFont val="Tahoma"/>
            <family val="2"/>
          </rPr>
          <t xml:space="preserve">No Party may adopt or maintain legislation on electronic authentication, which prevents the parties from having the opportunity to establish before the judicial or administrative authorities that the electronic transaction complies with any legal requirement with respect to authentication.
</t>
        </r>
        <r>
          <rPr>
            <sz val="9"/>
            <color rgb="FF000000"/>
            <rFont val="Tahoma"/>
            <family val="2"/>
          </rPr>
          <t xml:space="preserve">
</t>
        </r>
        <r>
          <rPr>
            <sz val="9"/>
            <color rgb="FF000000"/>
            <rFont val="Tahoma"/>
            <family val="2"/>
          </rPr>
          <t xml:space="preserve">Soft 
</t>
        </r>
        <r>
          <rPr>
            <sz val="9"/>
            <color rgb="FF000000"/>
            <rFont val="Tahoma"/>
            <family val="2"/>
          </rPr>
          <t>Art. 12.5(b), cooperation</t>
        </r>
      </text>
    </comment>
    <comment ref="BA76" authorId="3" shapeId="0">
      <text>
        <r>
          <rPr>
            <b/>
            <sz val="9"/>
            <color indexed="81"/>
            <rFont val="Tahoma"/>
            <family val="2"/>
          </rPr>
          <t>Rodrigo Polanco:</t>
        </r>
        <r>
          <rPr>
            <sz val="9"/>
            <color indexed="81"/>
            <rFont val="Tahoma"/>
            <family val="2"/>
          </rPr>
          <t xml:space="preserve">
Chile-Colombia FTA, art. 12.5(e)</t>
        </r>
      </text>
    </comment>
    <comment ref="BB76" authorId="3" shapeId="0">
      <text>
        <r>
          <rPr>
            <b/>
            <sz val="9"/>
            <color indexed="81"/>
            <rFont val="Tahoma"/>
            <family val="2"/>
          </rPr>
          <t>Rodrigo Polanco:</t>
        </r>
        <r>
          <rPr>
            <sz val="9"/>
            <color indexed="81"/>
            <rFont val="Tahoma"/>
            <family val="2"/>
          </rPr>
          <t xml:space="preserve">
Art. 12.5(b), cooperation</t>
        </r>
      </text>
    </comment>
    <comment ref="BC76" authorId="3" shapeId="0">
      <text>
        <r>
          <rPr>
            <b/>
            <sz val="9"/>
            <color indexed="81"/>
            <rFont val="Tahoma"/>
            <family val="2"/>
          </rPr>
          <t>Rodrigo Polanco:</t>
        </r>
        <r>
          <rPr>
            <sz val="9"/>
            <color indexed="81"/>
            <rFont val="Tahoma"/>
            <family val="2"/>
          </rPr>
          <t xml:space="preserve">
Art. 12.6, Art. 12.5(b), cooperation</t>
        </r>
      </text>
    </comment>
    <comment ref="BE76" authorId="0" shapeId="0">
      <text>
        <r>
          <rPr>
            <b/>
            <sz val="9"/>
            <color indexed="81"/>
            <rFont val="Tahoma"/>
            <family val="2"/>
          </rPr>
          <t>Polanco Rodrigo:</t>
        </r>
        <r>
          <rPr>
            <sz val="9"/>
            <color indexed="81"/>
            <rFont val="Tahoma"/>
            <family val="2"/>
          </rPr>
          <t xml:space="preserve">
Art. 12.5(b), cooperation</t>
        </r>
      </text>
    </comment>
    <comment ref="BG76" authorId="0" shapeId="0">
      <text>
        <r>
          <rPr>
            <b/>
            <sz val="9"/>
            <color indexed="81"/>
            <rFont val="Tahoma"/>
            <family val="2"/>
          </rPr>
          <t>Polanco Rodrigo:</t>
        </r>
        <r>
          <rPr>
            <sz val="9"/>
            <color indexed="81"/>
            <rFont val="Tahoma"/>
            <family val="2"/>
          </rPr>
          <t xml:space="preserve">
Article 20.5: Information Disclosure
No provision of this Agreement shall be construed to require a Party to disclose or allow access to information whose disclosure may be:
(a) contrary to the public interest in accordance with its legislation;
(b) contrary to its legislation including, but not limited to, the protection of privacy or of financial matters and of the accounts of individual clients of financial institutions;
(c) constitutes an obstacle to law enforcement; or
(d) that may injure the legitimate business interests of
public or private companies in accordance with their legislation
internal</t>
        </r>
      </text>
    </comment>
    <comment ref="BS76" authorId="3" shapeId="0">
      <text>
        <r>
          <rPr>
            <b/>
            <sz val="9"/>
            <color rgb="FF000000"/>
            <rFont val="Tahoma"/>
            <family val="2"/>
          </rPr>
          <t>Rodrigo Polanco:</t>
        </r>
        <r>
          <rPr>
            <sz val="9"/>
            <color rgb="FF000000"/>
            <rFont val="Tahoma"/>
            <family val="2"/>
          </rPr>
          <t xml:space="preserve">
</t>
        </r>
        <r>
          <rPr>
            <sz val="9"/>
            <color rgb="FF000000"/>
            <rFont val="Tahoma"/>
            <family val="2"/>
          </rPr>
          <t>Art. 12.5</t>
        </r>
      </text>
    </comment>
    <comment ref="BT76" authorId="3" shapeId="0">
      <text>
        <r>
          <rPr>
            <b/>
            <sz val="9"/>
            <color rgb="FF000000"/>
            <rFont val="Tahoma"/>
            <family val="2"/>
          </rPr>
          <t>Rodrigo Polanco:</t>
        </r>
        <r>
          <rPr>
            <sz val="9"/>
            <color rgb="FF000000"/>
            <rFont val="Tahoma"/>
            <family val="2"/>
          </rPr>
          <t xml:space="preserve">
</t>
        </r>
        <r>
          <rPr>
            <sz val="9"/>
            <color rgb="FF000000"/>
            <rFont val="Tahoma"/>
            <family val="2"/>
          </rPr>
          <t>Art. 12.5(b), cooperation</t>
        </r>
      </text>
    </comment>
    <comment ref="BX76" authorId="3" shapeId="0">
      <text>
        <r>
          <rPr>
            <b/>
            <sz val="9"/>
            <color indexed="81"/>
            <rFont val="Tahoma"/>
            <family val="2"/>
          </rPr>
          <t>Rodrigo Polanco:</t>
        </r>
        <r>
          <rPr>
            <sz val="9"/>
            <color indexed="81"/>
            <rFont val="Tahoma"/>
            <family val="2"/>
          </rPr>
          <t xml:space="preserve">
Art 12.1.3 makes applicable exceptions from other chapters or annexes that are deemed "pertinent"</t>
        </r>
      </text>
    </comment>
    <comment ref="BZ76" authorId="0" shapeId="0">
      <text>
        <r>
          <rPr>
            <b/>
            <sz val="9"/>
            <color indexed="81"/>
            <rFont val="Tahoma"/>
            <family val="2"/>
          </rPr>
          <t>Polanco Rodrigo:</t>
        </r>
        <r>
          <rPr>
            <sz val="9"/>
            <color indexed="81"/>
            <rFont val="Tahoma"/>
            <family val="2"/>
          </rPr>
          <t xml:space="preserve">
Article 21.2: Essential Security
No provision of this Agreement shall be construed as meaning:
(a) require a Party to provide information whose disclosure
consider contrary to your essential security interests;
(b) prevent a Party from adopting measures it deems necessary for the protection of its essential security interests
(i) relating to the trafficking of weapons, ammunition and instruments
war, and the traffic of other goods and materials of this type
or related to the provision of services, performed directly or
indirectly for the purpose of supplying or provisioning
a military establishment,
(ii) taken in time of war or other emergencies in
international relations,
(iii) relating to fissile or mergeable materials or those from which they are derived; or
(c) prevent a Party from adopting measures in compliance with
its obligations under the Charter of the United Nations for the maintenance of international peace and security.</t>
        </r>
      </text>
    </comment>
    <comment ref="CA76" authorId="3" shapeId="0">
      <text>
        <r>
          <rPr>
            <b/>
            <sz val="9"/>
            <color indexed="81"/>
            <rFont val="Tahoma"/>
            <family val="2"/>
          </rPr>
          <t>Rodrigo Polanco:</t>
        </r>
        <r>
          <rPr>
            <sz val="9"/>
            <color indexed="81"/>
            <rFont val="Tahoma"/>
            <family val="2"/>
          </rPr>
          <t xml:space="preserve">
Art. 12.1.2  (parties can impose taxes on digital products in a manner that is consistent with the treaty)</t>
        </r>
      </text>
    </comment>
    <comment ref="CB76" authorId="3" shapeId="0">
      <text>
        <r>
          <rPr>
            <b/>
            <sz val="9"/>
            <color indexed="81"/>
            <rFont val="Tahoma"/>
            <family val="2"/>
          </rPr>
          <t>Rodrigo Polanco:</t>
        </r>
        <r>
          <rPr>
            <sz val="9"/>
            <color indexed="81"/>
            <rFont val="Tahoma"/>
            <family val="2"/>
          </rPr>
          <t xml:space="preserve">
Art. 12.8 fn 4</t>
        </r>
      </text>
    </comment>
    <comment ref="CC76" authorId="3" shapeId="0">
      <text>
        <r>
          <rPr>
            <b/>
            <sz val="9"/>
            <color indexed="81"/>
            <rFont val="Tahoma"/>
            <family val="2"/>
          </rPr>
          <t>Rodrigo Polanco:</t>
        </r>
        <r>
          <rPr>
            <sz val="9"/>
            <color indexed="81"/>
            <rFont val="Tahoma"/>
            <family val="2"/>
          </rPr>
          <t xml:space="preserve">
Art. 12.1.3, referring to other pertinent chapters and Art. 12.2</t>
        </r>
      </text>
    </comment>
    <comment ref="CM76" authorId="3" shapeId="0">
      <text>
        <r>
          <rPr>
            <b/>
            <sz val="9"/>
            <color indexed="81"/>
            <rFont val="Tahoma"/>
            <family val="2"/>
          </rPr>
          <t>Rodrigo Polanco:</t>
        </r>
        <r>
          <rPr>
            <sz val="9"/>
            <color indexed="81"/>
            <rFont val="Tahoma"/>
            <family val="2"/>
          </rPr>
          <t xml:space="preserve">
Art. 10.12
Financial service means any service of a financial nature. Financial services include all insurance and insurance-related services, and all banking and other financial services (with the exception of insurance), as well as all accessory or auxiliary services to a service of a financial nature. Financial services include the following activities:
(o) supply and transfer of financial information, and financial data processing and related software, by providers of other financial services</t>
        </r>
      </text>
    </comment>
    <comment ref="DS76" authorId="3" shapeId="0">
      <text>
        <r>
          <rPr>
            <b/>
            <sz val="9"/>
            <color indexed="81"/>
            <rFont val="Tahoma"/>
            <family val="2"/>
          </rPr>
          <t>Rodrigo Polanco:</t>
        </r>
        <r>
          <rPr>
            <sz val="9"/>
            <color indexed="81"/>
            <rFont val="Tahoma"/>
            <family val="2"/>
          </rPr>
          <t xml:space="preserve">
Article 13.17: Public Information
The entities listed in Annex 13.1 will make the greatest efforts to publish their notices on future public procurement in an electronic publication that has a single entry point for the entire government and that is accessible through the Internet or a similar computer telecommunication network. .
Art. 13.6.2
When an entity does not publish all the bidding documentation electronically, it must guarantee that it is available to any supplier that requests it.
Article 13.18: Point of Contact
Each Party will designate a point of contact to address matters related to the implementation of this Chapter, such as:
(a) bilateral cooperation related to the development and use of electronic communications in public procurement systems;</t>
        </r>
      </text>
    </comment>
    <comment ref="DU76" authorId="3" shapeId="0">
      <text>
        <r>
          <rPr>
            <b/>
            <sz val="9"/>
            <color indexed="81"/>
            <rFont val="Tahoma"/>
            <family val="2"/>
          </rPr>
          <t>Rodrigo Polanco:</t>
        </r>
        <r>
          <rPr>
            <sz val="9"/>
            <color indexed="81"/>
            <rFont val="Tahoma"/>
            <family val="2"/>
          </rPr>
          <t xml:space="preserve">
Art. 3.3
3. Each Party shall make available, through the Internet or in a comparable computer telecommunications network, a current list of its fees and charges imposed in connection with importation or exportation.
Article 4.14: Certification of Origin
1. The importer may request preferential tariff treatment based on a written or electronic certificate of origin issued by the competent authority of the exporting Party at the request of the exporter.
Article 5.1: Publication
1. Each Party shall publish its laws, regulations and customs administrative procedures on the Internet or in a comparable computer telecommunications network of its customs authority.
3. Each Party shall designate or maintain one or more points of consultation to address the concerns of persons interested in customs matters, and shall make available on the Internet information regarding the procedures adopted to formulate and respond to inquiries
Art. 5.4
Article 5.4: Automation
Customs authorities will work on the adoption of information technology that allows the implementation of expedited procedures for the clearance of goods. When choosing the information technology to be used for that purpose, each Party:
(a) use international standards or standards;
(b) make electronic systems accessible to authorized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electronic systems compatible with those of the customs authority of the other Party, in order to facilitate the exchange of international trade data between the Parties; and
(f) will work to develop a set of common data elements and processes in accordance with the Customs Data Model of the World Customs Organization and the recommendations and related guidelines of the World Customs Organization (WCO).3. Each Party shall make available, through the Internet or in a comparable computer telecommunications network, a current list of its fees and charges imposed in connection with importation or exportation.
Article 5.8: Fast Delivery Shipments
The Parties shall adopt or maintain expedited and separate customs procedures for fast delivery shipments, maintaining appropriate control and selection systems. These procedures:
(a) provide for the electronic transmission and processing of information necessary for the dispatch of a fast delivery shipment, before the arrival of the fast delivery shipment;</t>
        </r>
      </text>
    </comment>
    <comment ref="BS77" authorId="3" shapeId="0">
      <text>
        <r>
          <rPr>
            <b/>
            <sz val="9"/>
            <color rgb="FF000000"/>
            <rFont val="Tahoma"/>
            <family val="2"/>
          </rPr>
          <t>Rodrigo Polanco:</t>
        </r>
        <r>
          <rPr>
            <sz val="9"/>
            <color rgb="FF000000"/>
            <rFont val="Tahoma"/>
            <family val="2"/>
          </rPr>
          <t xml:space="preserve">
</t>
        </r>
        <r>
          <rPr>
            <sz val="9"/>
            <color rgb="FF000000"/>
            <rFont val="Tahoma"/>
            <family val="2"/>
          </rPr>
          <t>Art. 28</t>
        </r>
      </text>
    </comment>
    <comment ref="CV77" authorId="1" shapeId="0">
      <text>
        <r>
          <rPr>
            <b/>
            <sz val="9"/>
            <color indexed="81"/>
            <rFont val="Segoe UI"/>
            <family val="2"/>
          </rPr>
          <t>Rahel Schär:</t>
        </r>
        <r>
          <rPr>
            <sz val="9"/>
            <color indexed="81"/>
            <rFont val="Segoe UI"/>
            <family val="2"/>
          </rPr>
          <t xml:space="preserve">
Annex 1 Art. 38:2 and 3, Annex 7, all but UNMIK/Kosovo which is to accede</t>
        </r>
      </text>
    </comment>
    <comment ref="CW77" authorId="1" shapeId="0">
      <text>
        <r>
          <rPr>
            <b/>
            <sz val="9"/>
            <color indexed="81"/>
            <rFont val="Segoe UI"/>
            <family val="2"/>
          </rPr>
          <t>Rahel Schär:</t>
        </r>
        <r>
          <rPr>
            <sz val="9"/>
            <color indexed="81"/>
            <rFont val="Segoe UI"/>
            <family val="2"/>
          </rPr>
          <t xml:space="preserve">
Annex 1 Art. 28:2, Annex 7</t>
        </r>
      </text>
    </comment>
    <comment ref="CX77" authorId="1" shapeId="0">
      <text>
        <r>
          <rPr>
            <b/>
            <sz val="9"/>
            <color indexed="81"/>
            <rFont val="Segoe UI"/>
            <family val="2"/>
          </rPr>
          <t>Rahel Schär:</t>
        </r>
        <r>
          <rPr>
            <sz val="9"/>
            <color indexed="81"/>
            <rFont val="Segoe UI"/>
            <family val="2"/>
          </rPr>
          <t xml:space="preserve">
Annex 1 Art. 38</t>
        </r>
      </text>
    </comment>
    <comment ref="CW78" authorId="2" shapeId="0">
      <text>
        <r>
          <rPr>
            <b/>
            <sz val="9"/>
            <color indexed="81"/>
            <rFont val="Segoe UI"/>
            <family val="2"/>
          </rPr>
          <t>Schär Rahel:</t>
        </r>
        <r>
          <rPr>
            <sz val="9"/>
            <color indexed="81"/>
            <rFont val="Segoe UI"/>
            <family val="2"/>
          </rPr>
          <t xml:space="preserve">
Annex V Art. 2</t>
        </r>
      </text>
    </comment>
    <comment ref="CX78" authorId="2" shapeId="0">
      <text>
        <r>
          <rPr>
            <b/>
            <sz val="9"/>
            <color indexed="81"/>
            <rFont val="Segoe UI"/>
            <family val="2"/>
          </rPr>
          <t>Schär Rahel:</t>
        </r>
        <r>
          <rPr>
            <sz val="9"/>
            <color indexed="81"/>
            <rFont val="Segoe UI"/>
            <family val="2"/>
          </rPr>
          <t xml:space="preserve">
Annex V Art. 2(a)</t>
        </r>
      </text>
    </comment>
    <comment ref="DD78" authorId="2" shapeId="0">
      <text>
        <r>
          <rPr>
            <b/>
            <sz val="9"/>
            <color indexed="81"/>
            <rFont val="Segoe UI"/>
            <family val="2"/>
          </rPr>
          <t>Schär Rahel:</t>
        </r>
        <r>
          <rPr>
            <sz val="9"/>
            <color indexed="81"/>
            <rFont val="Segoe UI"/>
            <family val="2"/>
          </rPr>
          <t xml:space="preserve">
Art. 23 and Annex V Art. 1 and Annex V Art. 3(e)</t>
        </r>
      </text>
    </comment>
    <comment ref="CX79" authorId="2" shapeId="0">
      <text>
        <r>
          <rPr>
            <b/>
            <sz val="9"/>
            <color indexed="81"/>
            <rFont val="Segoe UI"/>
            <family val="2"/>
          </rPr>
          <t>Schär Rahel:</t>
        </r>
        <r>
          <rPr>
            <sz val="9"/>
            <color indexed="81"/>
            <rFont val="Segoe UI"/>
            <family val="2"/>
          </rPr>
          <t xml:space="preserve">
Art. 158:2</t>
        </r>
      </text>
    </comment>
    <comment ref="AF80"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74 Market Access
</t>
        </r>
        <r>
          <rPr>
            <sz val="10"/>
            <color rgb="FF000000"/>
            <rFont val="Tahoma"/>
            <family val="2"/>
          </rPr>
          <t xml:space="preserve">Art. 75 Natiional Treatment, 
</t>
        </r>
        <r>
          <rPr>
            <sz val="10"/>
            <color rgb="FF000000"/>
            <rFont val="Tahoma"/>
            <family val="2"/>
          </rPr>
          <t xml:space="preserve">
</t>
        </r>
        <r>
          <rPr>
            <sz val="10"/>
            <color rgb="FF000000"/>
            <rFont val="Tahoma"/>
            <family val="2"/>
          </rPr>
          <t>And Annex  5</t>
        </r>
      </text>
    </comment>
    <comment ref="AG80"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74 Market Access
</t>
        </r>
        <r>
          <rPr>
            <sz val="10"/>
            <color rgb="FF000000"/>
            <rFont val="Tahoma"/>
            <family val="2"/>
          </rPr>
          <t xml:space="preserve">Art. 75 Natiional Treatment, 
</t>
        </r>
        <r>
          <rPr>
            <sz val="10"/>
            <color rgb="FF000000"/>
            <rFont val="Tahoma"/>
            <family val="2"/>
          </rPr>
          <t xml:space="preserve">
</t>
        </r>
        <r>
          <rPr>
            <sz val="10"/>
            <color rgb="FF000000"/>
            <rFont val="Tahoma"/>
            <family val="2"/>
          </rPr>
          <t>And Annex  5</t>
        </r>
      </text>
    </comment>
    <comment ref="AH80"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74 Market Access
</t>
        </r>
        <r>
          <rPr>
            <sz val="10"/>
            <color rgb="FF000000"/>
            <rFont val="Tahoma"/>
            <family val="2"/>
          </rPr>
          <t xml:space="preserve">Art. 75 Natiional Treatment, 
</t>
        </r>
        <r>
          <rPr>
            <sz val="10"/>
            <color rgb="FF000000"/>
            <rFont val="Tahoma"/>
            <family val="2"/>
          </rPr>
          <t xml:space="preserve">
</t>
        </r>
        <r>
          <rPr>
            <sz val="10"/>
            <color rgb="FF000000"/>
            <rFont val="Tahoma"/>
            <family val="2"/>
          </rPr>
          <t>And Annex  5</t>
        </r>
      </text>
    </comment>
    <comment ref="AY80"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Chapter 5
</t>
        </r>
        <r>
          <rPr>
            <sz val="10"/>
            <color rgb="FF000000"/>
            <rFont val="Tahoma"/>
            <family val="2"/>
          </rPr>
          <t xml:space="preserve">
</t>
        </r>
        <r>
          <rPr>
            <sz val="10"/>
            <color rgb="FF000000"/>
            <rFont val="Tahoma"/>
            <family val="2"/>
          </rPr>
          <t>Art. 57-61</t>
        </r>
      </text>
    </comment>
    <comment ref="BS80" authorId="4" shapeId="0">
      <text>
        <r>
          <rPr>
            <b/>
            <sz val="10"/>
            <color rgb="FF000000"/>
            <rFont val="Tahoma"/>
            <family val="2"/>
          </rPr>
          <t>Rodrigo Polanco Lazo:</t>
        </r>
        <r>
          <rPr>
            <sz val="10"/>
            <color rgb="FF000000"/>
            <rFont val="Tahoma"/>
            <family val="2"/>
          </rPr>
          <t xml:space="preserve">
</t>
        </r>
        <r>
          <rPr>
            <sz val="10"/>
            <color rgb="FF000000"/>
            <rFont val="Tahoma"/>
            <family val="2"/>
          </rPr>
          <t>Arts 57 and 59 only on paperless trading</t>
        </r>
      </text>
    </comment>
    <comment ref="CW80" authorId="1" shapeId="0">
      <text>
        <r>
          <rPr>
            <b/>
            <sz val="9"/>
            <color indexed="81"/>
            <rFont val="Segoe UI"/>
            <family val="2"/>
          </rPr>
          <t>Rahel Schär:</t>
        </r>
        <r>
          <rPr>
            <sz val="9"/>
            <color indexed="81"/>
            <rFont val="Segoe UI"/>
            <family val="2"/>
          </rPr>
          <t xml:space="preserve">
Art. 122:4</t>
        </r>
      </text>
    </comment>
    <comment ref="CX80" authorId="1" shapeId="0">
      <text>
        <r>
          <rPr>
            <b/>
            <sz val="9"/>
            <color indexed="81"/>
            <rFont val="Segoe UI"/>
            <family val="2"/>
          </rPr>
          <t>Rahel Schär:</t>
        </r>
        <r>
          <rPr>
            <sz val="9"/>
            <color indexed="81"/>
            <rFont val="Segoe UI"/>
            <family val="2"/>
          </rPr>
          <t xml:space="preserve">
Art. 122:4(a)</t>
        </r>
      </text>
    </comment>
    <comment ref="DB80" authorId="1" shapeId="0">
      <text>
        <r>
          <rPr>
            <b/>
            <sz val="9"/>
            <color indexed="81"/>
            <rFont val="Segoe UI"/>
            <family val="2"/>
          </rPr>
          <t>Rahel Schär:</t>
        </r>
        <r>
          <rPr>
            <sz val="9"/>
            <color indexed="81"/>
            <rFont val="Segoe UI"/>
            <family val="2"/>
          </rPr>
          <t xml:space="preserve">
Art. 133:2</t>
        </r>
      </text>
    </comment>
    <comment ref="DC80" authorId="1" shapeId="0">
      <text>
        <r>
          <rPr>
            <b/>
            <sz val="9"/>
            <color indexed="81"/>
            <rFont val="Segoe UI"/>
            <family val="2"/>
          </rPr>
          <t>Rahel Schär:</t>
        </r>
        <r>
          <rPr>
            <sz val="9"/>
            <color indexed="81"/>
            <rFont val="Segoe UI"/>
            <family val="2"/>
          </rPr>
          <t xml:space="preserve">
Art. 133:3</t>
        </r>
      </text>
    </comment>
    <comment ref="DD80" authorId="2" shapeId="0">
      <text>
        <r>
          <rPr>
            <b/>
            <sz val="9"/>
            <color indexed="81"/>
            <rFont val="Segoe UI"/>
            <family val="2"/>
          </rPr>
          <t>Schär Rahel:</t>
        </r>
        <r>
          <rPr>
            <sz val="9"/>
            <color indexed="81"/>
            <rFont val="Segoe UI"/>
            <family val="2"/>
          </rPr>
          <t xml:space="preserve">
Art. 137</t>
        </r>
      </text>
    </comment>
    <comment ref="DK80" authorId="1" shapeId="0">
      <text>
        <r>
          <rPr>
            <b/>
            <sz val="9"/>
            <color indexed="81"/>
            <rFont val="Segoe UI"/>
            <family val="2"/>
          </rPr>
          <t>Rahel Schär:</t>
        </r>
        <r>
          <rPr>
            <sz val="9"/>
            <color indexed="81"/>
            <rFont val="Segoe UI"/>
            <family val="2"/>
          </rPr>
          <t xml:space="preserve">
Art. 127</t>
        </r>
      </text>
    </comment>
    <comment ref="DN80" authorId="2" shapeId="0">
      <text>
        <r>
          <rPr>
            <b/>
            <sz val="9"/>
            <color indexed="81"/>
            <rFont val="Segoe UI"/>
            <family val="2"/>
          </rPr>
          <t>Schär Rahel:</t>
        </r>
        <r>
          <rPr>
            <sz val="9"/>
            <color indexed="81"/>
            <rFont val="Segoe UI"/>
            <family val="2"/>
          </rPr>
          <t xml:space="preserve">
Art. 133:1</t>
        </r>
      </text>
    </comment>
    <comment ref="AA81" authorId="0" shapeId="0">
      <text>
        <r>
          <rPr>
            <b/>
            <sz val="9"/>
            <color indexed="81"/>
            <rFont val="Tahoma"/>
            <family val="2"/>
          </rPr>
          <t>Polanco Rodrigo:</t>
        </r>
        <r>
          <rPr>
            <sz val="9"/>
            <color indexed="81"/>
            <rFont val="Tahoma"/>
            <family val="2"/>
          </rPr>
          <t xml:space="preserve">
Art. 14.3:3</t>
        </r>
      </text>
    </comment>
    <comment ref="AB81" authorId="0" shapeId="0">
      <text>
        <r>
          <rPr>
            <b/>
            <sz val="9"/>
            <color indexed="81"/>
            <rFont val="Tahoma"/>
            <family val="2"/>
          </rPr>
          <t>Polanco Rodrigo:</t>
        </r>
        <r>
          <rPr>
            <sz val="9"/>
            <color indexed="81"/>
            <rFont val="Tahoma"/>
            <family val="2"/>
          </rPr>
          <t xml:space="preserve">
Art. 14.3:4</t>
        </r>
      </text>
    </comment>
    <comment ref="AE81" authorId="0" shapeId="0">
      <text>
        <r>
          <rPr>
            <b/>
            <sz val="9"/>
            <color rgb="FF000000"/>
            <rFont val="Tahoma"/>
            <family val="2"/>
          </rPr>
          <t>Polanco Rodrigo:</t>
        </r>
        <r>
          <rPr>
            <sz val="9"/>
            <color rgb="FF000000"/>
            <rFont val="Tahoma"/>
            <family val="2"/>
          </rPr>
          <t xml:space="preserve">
</t>
        </r>
        <r>
          <rPr>
            <sz val="9"/>
            <color rgb="FF000000"/>
            <rFont val="Tahoma"/>
            <family val="2"/>
          </rPr>
          <t>Art. 14.2 regarding investment, services and financial services chapters</t>
        </r>
      </text>
    </comment>
    <comment ref="AG81" authorId="0" shapeId="0">
      <text>
        <r>
          <rPr>
            <b/>
            <sz val="9"/>
            <color indexed="81"/>
            <rFont val="Tahoma"/>
            <family val="2"/>
          </rPr>
          <t>Polanco Rodrigo:</t>
        </r>
        <r>
          <rPr>
            <sz val="9"/>
            <color indexed="81"/>
            <rFont val="Tahoma"/>
            <family val="2"/>
          </rPr>
          <t xml:space="preserve">
National Treatment (Art. 11.2)
Market Access (Art. 11.4)</t>
        </r>
      </text>
    </comment>
    <comment ref="AH81" authorId="0" shapeId="0">
      <text>
        <r>
          <rPr>
            <b/>
            <sz val="9"/>
            <color indexed="81"/>
            <rFont val="Tahoma"/>
            <family val="2"/>
          </rPr>
          <t>Polanco Rodrigo:</t>
        </r>
        <r>
          <rPr>
            <sz val="9"/>
            <color indexed="81"/>
            <rFont val="Tahoma"/>
            <family val="2"/>
          </rPr>
          <t xml:space="preserve">
National Treatment 
(art. 12.2)
Market Access 
(art. 12.4)</t>
        </r>
      </text>
    </comment>
    <comment ref="AI81" authorId="0" shapeId="0">
      <text>
        <r>
          <rPr>
            <b/>
            <sz val="9"/>
            <color indexed="81"/>
            <rFont val="Tahoma"/>
            <family val="2"/>
          </rPr>
          <t>Polanco Rodrigo:</t>
        </r>
        <r>
          <rPr>
            <sz val="9"/>
            <color indexed="81"/>
            <rFont val="Tahoma"/>
            <family val="2"/>
          </rPr>
          <t xml:space="preserve">
Art. 14.1:1</t>
        </r>
      </text>
    </comment>
    <comment ref="AJ81" authorId="0" shapeId="0">
      <text>
        <r>
          <rPr>
            <b/>
            <sz val="9"/>
            <color indexed="81"/>
            <rFont val="Tahoma"/>
            <family val="2"/>
          </rPr>
          <t>Polanco Rodrigo:</t>
        </r>
        <r>
          <rPr>
            <sz val="9"/>
            <color indexed="81"/>
            <rFont val="Tahoma"/>
            <family val="2"/>
          </rPr>
          <t xml:space="preserve">
Art. 14.1:1</t>
        </r>
      </text>
    </comment>
    <comment ref="AK81" authorId="0" shapeId="0">
      <text>
        <r>
          <rPr>
            <b/>
            <sz val="9"/>
            <color indexed="81"/>
            <rFont val="Tahoma"/>
            <family val="2"/>
          </rPr>
          <t>Polanco Rodrigo:</t>
        </r>
        <r>
          <rPr>
            <sz val="9"/>
            <color indexed="81"/>
            <rFont val="Tahoma"/>
            <family val="2"/>
          </rPr>
          <t xml:space="preserve">
Art. 14.3:1</t>
        </r>
      </text>
    </comment>
    <comment ref="AL81" authorId="0" shapeId="0">
      <text>
        <r>
          <rPr>
            <b/>
            <sz val="9"/>
            <color indexed="81"/>
            <rFont val="Tahoma"/>
            <family val="2"/>
          </rPr>
          <t>Polanco Rodrigo:</t>
        </r>
        <r>
          <rPr>
            <sz val="9"/>
            <color indexed="81"/>
            <rFont val="Tahoma"/>
            <family val="2"/>
          </rPr>
          <t xml:space="preserve">
Art. 14.3.2</t>
        </r>
      </text>
    </comment>
    <comment ref="AM81" authorId="0" shapeId="0">
      <text>
        <r>
          <rPr>
            <b/>
            <sz val="9"/>
            <color indexed="81"/>
            <rFont val="Tahoma"/>
            <family val="2"/>
          </rPr>
          <t>Polanco Rodrigo:</t>
        </r>
        <r>
          <rPr>
            <sz val="9"/>
            <color indexed="81"/>
            <rFont val="Tahoma"/>
            <family val="2"/>
          </rPr>
          <t xml:space="preserve">
Art. 20.2</t>
        </r>
      </text>
    </comment>
    <comment ref="AS81" authorId="0" shapeId="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T8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14.5(d), cooperaton </t>
        </r>
      </text>
    </comment>
    <comment ref="AU8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14.5(c), cooperaton </t>
        </r>
      </text>
    </comment>
    <comment ref="AV81" authorId="0" shapeId="0">
      <text>
        <r>
          <rPr>
            <b/>
            <sz val="9"/>
            <color rgb="FF000000"/>
            <rFont val="Tahoma"/>
            <family val="2"/>
          </rPr>
          <t>Polanco Rodrigo:</t>
        </r>
        <r>
          <rPr>
            <sz val="9"/>
            <color rgb="FF000000"/>
            <rFont val="Tahoma"/>
            <family val="2"/>
          </rPr>
          <t xml:space="preserve">
</t>
        </r>
        <r>
          <rPr>
            <sz val="9"/>
            <color rgb="FF000000"/>
            <rFont val="Tahoma"/>
            <family val="2"/>
          </rPr>
          <t>Art. 14.5(a), cooperation</t>
        </r>
      </text>
    </comment>
    <comment ref="AW81" authorId="0" shapeId="0">
      <text>
        <r>
          <rPr>
            <b/>
            <sz val="9"/>
            <color rgb="FF000000"/>
            <rFont val="Tahoma"/>
            <family val="2"/>
          </rPr>
          <t>Polanco Rodrigo:</t>
        </r>
        <r>
          <rPr>
            <sz val="9"/>
            <color rgb="FF000000"/>
            <rFont val="Tahoma"/>
            <family val="2"/>
          </rPr>
          <t xml:space="preserve">
</t>
        </r>
        <r>
          <rPr>
            <sz val="9"/>
            <color rgb="FF000000"/>
            <rFont val="Tahoma"/>
            <family val="2"/>
          </rPr>
          <t>Art. 14.5(b), cooperation</t>
        </r>
      </text>
    </comment>
    <comment ref="AZ81" authorId="0" shapeId="0">
      <text>
        <r>
          <rPr>
            <b/>
            <sz val="9"/>
            <color rgb="FF000000"/>
            <rFont val="Tahoma"/>
            <family val="2"/>
          </rPr>
          <t>Polanco Rodrigo:</t>
        </r>
        <r>
          <rPr>
            <sz val="9"/>
            <color rgb="FF000000"/>
            <rFont val="Tahoma"/>
            <family val="2"/>
          </rPr>
          <t xml:space="preserve">
</t>
        </r>
        <r>
          <rPr>
            <sz val="9"/>
            <color rgb="FF000000"/>
            <rFont val="Tahoma"/>
            <family val="2"/>
          </rPr>
          <t>Art. 14.5(b), cooperation</t>
        </r>
      </text>
    </comment>
    <comment ref="BA81" authorId="3" shapeId="0">
      <text>
        <r>
          <rPr>
            <b/>
            <sz val="9"/>
            <color indexed="81"/>
            <rFont val="Tahoma"/>
            <family val="2"/>
          </rPr>
          <t>Rodrigo Polanco:</t>
        </r>
        <r>
          <rPr>
            <sz val="9"/>
            <color indexed="81"/>
            <rFont val="Tahoma"/>
            <family val="2"/>
          </rPr>
          <t xml:space="preserve">
Panama-US, art. 14.5(e)</t>
        </r>
      </text>
    </comment>
    <comment ref="BB81" authorId="0" shapeId="0">
      <text>
        <r>
          <rPr>
            <b/>
            <sz val="9"/>
            <color indexed="81"/>
            <rFont val="Tahoma"/>
            <family val="2"/>
          </rPr>
          <t>Polanco Rodrigo:</t>
        </r>
        <r>
          <rPr>
            <sz val="9"/>
            <color indexed="81"/>
            <rFont val="Tahoma"/>
            <family val="2"/>
          </rPr>
          <t xml:space="preserve">
Art. 14.5(b), cooperation</t>
        </r>
      </text>
    </comment>
    <comment ref="BC81" authorId="0" shapeId="0">
      <text>
        <r>
          <rPr>
            <b/>
            <sz val="9"/>
            <color rgb="FF000000"/>
            <rFont val="Tahoma"/>
            <family val="2"/>
          </rPr>
          <t>Polanco Rodrigo:</t>
        </r>
        <r>
          <rPr>
            <sz val="9"/>
            <color rgb="FF000000"/>
            <rFont val="Tahoma"/>
            <family val="2"/>
          </rPr>
          <t xml:space="preserve">
</t>
        </r>
        <r>
          <rPr>
            <sz val="9"/>
            <color rgb="FF000000"/>
            <rFont val="Tahoma"/>
            <family val="2"/>
          </rPr>
          <t>Art. 14.5(b), cooperation</t>
        </r>
      </text>
    </comment>
    <comment ref="BE81" authorId="0" shapeId="0">
      <text>
        <r>
          <rPr>
            <b/>
            <sz val="9"/>
            <color indexed="81"/>
            <rFont val="Tahoma"/>
            <family val="2"/>
          </rPr>
          <t>Polanco Rodrigo:</t>
        </r>
        <r>
          <rPr>
            <sz val="9"/>
            <color indexed="81"/>
            <rFont val="Tahoma"/>
            <family val="2"/>
          </rPr>
          <t xml:space="preserve">
Art. 14.5(b), cooperation</t>
        </r>
      </text>
    </comment>
    <comment ref="BI81" authorId="0" shapeId="0">
      <text>
        <r>
          <rPr>
            <b/>
            <sz val="9"/>
            <color indexed="81"/>
            <rFont val="Tahoma"/>
            <family val="2"/>
          </rPr>
          <t>Polanco Rodrigo:</t>
        </r>
        <r>
          <rPr>
            <sz val="9"/>
            <color indexed="81"/>
            <rFont val="Tahoma"/>
            <family val="2"/>
          </rPr>
          <t xml:space="preserve">
Art. 13.2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4.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t>
        </r>
      </text>
    </comment>
    <comment ref="BS81" authorId="0" shapeId="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BT81" authorId="0" shapeId="0">
      <text>
        <r>
          <rPr>
            <b/>
            <sz val="9"/>
            <color indexed="81"/>
            <rFont val="Tahoma"/>
            <family val="2"/>
          </rPr>
          <t>Polanco Rodrigo:</t>
        </r>
        <r>
          <rPr>
            <sz val="9"/>
            <color indexed="81"/>
            <rFont val="Tahoma"/>
            <family val="2"/>
          </rPr>
          <t xml:space="preserve">
Art. 14.5(b), cooperation</t>
        </r>
      </text>
    </comment>
    <comment ref="BX8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21.1.2. 
</t>
        </r>
        <r>
          <rPr>
            <sz val="9"/>
            <color rgb="FF000000"/>
            <rFont val="Tahoma"/>
            <family val="2"/>
          </rPr>
          <t xml:space="preserve">For purposes of Chapter Fourteen (Electronic Commerce), Article XIV of the GATS (including
</t>
        </r>
        <r>
          <rPr>
            <sz val="9"/>
            <color rgb="FF000000"/>
            <rFont val="Tahoma"/>
            <family val="2"/>
          </rPr>
          <t xml:space="preserve">its footnotes) is incorporated into and made part of this Agreement, mutatis mutandis. The
</t>
        </r>
        <r>
          <rPr>
            <sz val="9"/>
            <color rgb="FF000000"/>
            <rFont val="Tahoma"/>
            <family val="2"/>
          </rPr>
          <t xml:space="preserve">Parties understand that the measures referred to in Article XIV(b) of the GATS include
</t>
        </r>
        <r>
          <rPr>
            <sz val="9"/>
            <color rgb="FF000000"/>
            <rFont val="Tahoma"/>
            <family val="2"/>
          </rPr>
          <t>environmental measures necessary to protect human, animal, or plant life or health.</t>
        </r>
      </text>
    </comment>
    <comment ref="BZ81" authorId="0" shapeId="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A81" authorId="0" shapeId="0">
      <text>
        <r>
          <rPr>
            <b/>
            <sz val="9"/>
            <color indexed="81"/>
            <rFont val="Tahoma"/>
            <family val="2"/>
          </rPr>
          <t>Polanco Rodrigo:</t>
        </r>
        <r>
          <rPr>
            <sz val="9"/>
            <color indexed="81"/>
            <rFont val="Tahoma"/>
            <family val="2"/>
          </rPr>
          <t xml:space="preserve">
Art. 14.1:2, </t>
        </r>
      </text>
    </comment>
    <comment ref="CB81" authorId="0" shapeId="0">
      <text>
        <r>
          <rPr>
            <b/>
            <sz val="9"/>
            <color indexed="81"/>
            <rFont val="Tahoma"/>
            <family val="2"/>
          </rPr>
          <t>Polanco Rodrigo:</t>
        </r>
        <r>
          <rPr>
            <sz val="9"/>
            <color indexed="81"/>
            <rFont val="Tahoma"/>
            <family val="2"/>
          </rPr>
          <t xml:space="preserve">
Art. 14.6 fn 2</t>
        </r>
      </text>
    </comment>
    <comment ref="CC81" authorId="0" shapeId="0">
      <text>
        <r>
          <rPr>
            <b/>
            <sz val="9"/>
            <color indexed="81"/>
            <rFont val="Tahoma"/>
            <family val="2"/>
          </rPr>
          <t>Polanco Rodrigo:</t>
        </r>
        <r>
          <rPr>
            <sz val="9"/>
            <color indexed="81"/>
            <rFont val="Tahoma"/>
            <family val="2"/>
          </rPr>
          <t xml:space="preserve">
Art. 14.2 regarding investment, services and financial services chapters
 Art. 14.3:5, regarding non-discriminatory treatment of digital products</t>
        </r>
      </text>
    </comment>
    <comment ref="CM81" authorId="0" shapeId="0">
      <text>
        <r>
          <rPr>
            <b/>
            <sz val="9"/>
            <color indexed="81"/>
            <rFont val="Tahoma"/>
            <family val="2"/>
          </rPr>
          <t>Polanco Rodrigo:</t>
        </r>
        <r>
          <rPr>
            <sz val="9"/>
            <color indexed="81"/>
            <rFont val="Tahoma"/>
            <family val="2"/>
          </rPr>
          <t xml:space="preserve">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t>
        </r>
      </text>
    </comment>
    <comment ref="CQ8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13.2.
</t>
        </r>
        <r>
          <rPr>
            <sz val="9"/>
            <color rgb="FF000000"/>
            <rFont val="Tahoma"/>
            <family val="2"/>
          </rPr>
          <t xml:space="preserve">
</t>
        </r>
        <r>
          <rPr>
            <sz val="9"/>
            <color rgb="FF000000"/>
            <rFont val="Tahoma"/>
            <family val="2"/>
          </rPr>
          <t xml:space="preserve">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t>
        </r>
        <r>
          <rPr>
            <sz val="9"/>
            <color rgb="FF000000"/>
            <rFont val="Tahoma"/>
            <family val="2"/>
          </rPr>
          <t xml:space="preserve">
</t>
        </r>
        <r>
          <rPr>
            <sz val="9"/>
            <color rgb="FF000000"/>
            <rFont val="Tahoma"/>
            <family val="2"/>
          </rPr>
          <t xml:space="preserve">4. Notwithstanding paragraph 3, a Party may take such measures as are necessary to:
</t>
        </r>
        <r>
          <rPr>
            <sz val="9"/>
            <color rgb="FF000000"/>
            <rFont val="Tahoma"/>
            <family val="2"/>
          </rPr>
          <t xml:space="preserve">(a) ensure the security and confidentiality of messages; or
</t>
        </r>
        <r>
          <rPr>
            <sz val="9"/>
            <color rgb="FF000000"/>
            <rFont val="Tahoma"/>
            <family val="2"/>
          </rPr>
          <t xml:space="preserve">(b) protect the privacy of non-public personal data of subscribers to public telecommunications services,
</t>
        </r>
        <r>
          <rPr>
            <sz val="9"/>
            <color rgb="FF000000"/>
            <rFont val="Tahoma"/>
            <family val="2"/>
          </rPr>
          <t xml:space="preserve">
</t>
        </r>
        <r>
          <rPr>
            <sz val="9"/>
            <color rgb="FF000000"/>
            <rFont val="Tahoma"/>
            <family val="2"/>
          </rPr>
          <t xml:space="preserve">Art. 13.17
</t>
        </r>
        <r>
          <rPr>
            <sz val="9"/>
            <color rgb="FF000000"/>
            <rFont val="Tahoma"/>
            <family val="2"/>
          </rPr>
          <t xml:space="preserve">
</t>
        </r>
        <r>
          <rPr>
            <sz val="9"/>
            <color rgb="FF000000"/>
            <rFont val="Tahoma"/>
            <family val="2"/>
          </rPr>
          <t>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T81" authorId="0" shapeId="0">
      <text>
        <r>
          <rPr>
            <b/>
            <sz val="9"/>
            <color indexed="81"/>
            <rFont val="Tahoma"/>
            <family val="2"/>
          </rPr>
          <t>Polanco Rodrigo:</t>
        </r>
        <r>
          <rPr>
            <sz val="9"/>
            <color indexed="81"/>
            <rFont val="Tahoma"/>
            <family val="2"/>
          </rPr>
          <t xml:space="preserve">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Art. 12.7 Tratment of Information
</t>
        </r>
      </text>
    </comment>
    <comment ref="CV81" authorId="0" shapeId="0">
      <text>
        <r>
          <rPr>
            <b/>
            <sz val="9"/>
            <color indexed="81"/>
            <rFont val="Tahoma"/>
            <family val="2"/>
          </rPr>
          <t>Polanco Rodrigo:</t>
        </r>
        <r>
          <rPr>
            <sz val="9"/>
            <color indexed="81"/>
            <rFont val="Tahoma"/>
            <family val="2"/>
          </rPr>
          <t xml:space="preserve">
Art. 15.1.2</t>
        </r>
      </text>
    </comment>
    <comment ref="CW81" authorId="1" shapeId="0">
      <text>
        <r>
          <rPr>
            <b/>
            <sz val="9"/>
            <color indexed="81"/>
            <rFont val="Segoe UI"/>
            <family val="2"/>
          </rPr>
          <t>Rahel Schär:</t>
        </r>
        <r>
          <rPr>
            <sz val="9"/>
            <color indexed="81"/>
            <rFont val="Segoe UI"/>
            <family val="2"/>
          </rPr>
          <t xml:space="preserve">
Art. 15.1:2, 3 and 4</t>
        </r>
      </text>
    </comment>
    <comment ref="CX81" authorId="1" shapeId="0">
      <text>
        <r>
          <rPr>
            <b/>
            <sz val="9"/>
            <color indexed="81"/>
            <rFont val="Segoe UI"/>
            <family val="2"/>
          </rPr>
          <t>Rahel Schär:</t>
        </r>
        <r>
          <rPr>
            <sz val="9"/>
            <color indexed="81"/>
            <rFont val="Segoe UI"/>
            <family val="2"/>
          </rPr>
          <t xml:space="preserve">
Art. 15.1:5</t>
        </r>
      </text>
    </comment>
    <comment ref="CY81" authorId="1" shapeId="0">
      <text>
        <r>
          <rPr>
            <b/>
            <sz val="9"/>
            <color indexed="81"/>
            <rFont val="Segoe UI"/>
            <family val="2"/>
          </rPr>
          <t>Rahel Schär:</t>
        </r>
        <r>
          <rPr>
            <sz val="9"/>
            <color indexed="81"/>
            <rFont val="Segoe UI"/>
            <family val="2"/>
          </rPr>
          <t xml:space="preserve">
Art. 15.5:4</t>
        </r>
      </text>
    </comment>
    <comment ref="CZ81" authorId="1" shapeId="0">
      <text>
        <r>
          <rPr>
            <b/>
            <sz val="9"/>
            <color indexed="81"/>
            <rFont val="Segoe UI"/>
            <family val="2"/>
          </rPr>
          <t>Rahel Schär:</t>
        </r>
        <r>
          <rPr>
            <sz val="9"/>
            <color indexed="81"/>
            <rFont val="Segoe UI"/>
            <family val="2"/>
          </rPr>
          <t xml:space="preserve">
Art. 15.5:7(d), (e) and (f) for technological protection measures</t>
        </r>
      </text>
    </comment>
    <comment ref="DA81" authorId="1" shapeId="0">
      <text>
        <r>
          <rPr>
            <b/>
            <sz val="9"/>
            <color indexed="81"/>
            <rFont val="Segoe UI"/>
            <family val="2"/>
          </rPr>
          <t>Rahel Schär:</t>
        </r>
        <r>
          <rPr>
            <sz val="9"/>
            <color indexed="81"/>
            <rFont val="Segoe UI"/>
            <family val="2"/>
          </rPr>
          <t xml:space="preserve">
Art. 15.5:7</t>
        </r>
      </text>
    </comment>
    <comment ref="DB81" authorId="1" shapeId="0">
      <text>
        <r>
          <rPr>
            <b/>
            <sz val="9"/>
            <color indexed="81"/>
            <rFont val="Segoe UI"/>
            <family val="2"/>
          </rPr>
          <t>Rahel Schär:</t>
        </r>
        <r>
          <rPr>
            <sz val="9"/>
            <color indexed="81"/>
            <rFont val="Segoe UI"/>
            <family val="2"/>
          </rPr>
          <t xml:space="preserve">
Art.15.5:8</t>
        </r>
      </text>
    </comment>
    <comment ref="DC81" authorId="1" shapeId="0">
      <text>
        <r>
          <rPr>
            <b/>
            <sz val="9"/>
            <color indexed="81"/>
            <rFont val="Segoe UI"/>
            <family val="2"/>
          </rPr>
          <t>Rahel Schär:</t>
        </r>
        <r>
          <rPr>
            <sz val="9"/>
            <color indexed="81"/>
            <rFont val="Segoe UI"/>
            <family val="2"/>
          </rPr>
          <t xml:space="preserve">
Art.15.5:8</t>
        </r>
      </text>
    </comment>
    <comment ref="DD81" authorId="1" shapeId="0">
      <text>
        <r>
          <rPr>
            <b/>
            <sz val="9"/>
            <color indexed="81"/>
            <rFont val="Segoe UI"/>
            <family val="2"/>
          </rPr>
          <t>Rahel Schär:</t>
        </r>
        <r>
          <rPr>
            <sz val="9"/>
            <color indexed="81"/>
            <rFont val="Segoe UI"/>
            <family val="2"/>
          </rPr>
          <t xml:space="preserve">
Art. 15.10 only for agricultural and pharmaceutical products</t>
        </r>
      </text>
    </comment>
    <comment ref="DE81" authorId="1" shapeId="0">
      <text>
        <r>
          <rPr>
            <b/>
            <sz val="9"/>
            <color indexed="81"/>
            <rFont val="Segoe UI"/>
            <family val="2"/>
          </rPr>
          <t>Rahel Schär:</t>
        </r>
        <r>
          <rPr>
            <sz val="9"/>
            <color indexed="81"/>
            <rFont val="Segoe UI"/>
            <family val="2"/>
          </rPr>
          <t xml:space="preserve">
Art. 15.8
</t>
        </r>
      </text>
    </comment>
    <comment ref="DF81" authorId="1" shapeId="0">
      <text>
        <r>
          <rPr>
            <b/>
            <sz val="9"/>
            <color indexed="81"/>
            <rFont val="Segoe UI"/>
            <family val="2"/>
          </rPr>
          <t>Rahel Schär:</t>
        </r>
        <r>
          <rPr>
            <sz val="9"/>
            <color indexed="81"/>
            <rFont val="Segoe UI"/>
            <family val="2"/>
          </rPr>
          <t xml:space="preserve">
Art. 15.5:9</t>
        </r>
      </text>
    </comment>
    <comment ref="DG81" authorId="1" shapeId="0">
      <text>
        <r>
          <rPr>
            <b/>
            <sz val="9"/>
            <color indexed="81"/>
            <rFont val="Segoe UI"/>
            <family val="2"/>
          </rPr>
          <t>Rahel Schär:</t>
        </r>
        <r>
          <rPr>
            <sz val="9"/>
            <color indexed="81"/>
            <rFont val="Segoe UI"/>
            <family val="2"/>
          </rPr>
          <t xml:space="preserve">
Art. 15.4</t>
        </r>
      </text>
    </comment>
    <comment ref="DH81" authorId="1" shapeId="0">
      <text>
        <r>
          <rPr>
            <b/>
            <sz val="9"/>
            <color indexed="81"/>
            <rFont val="Segoe UI"/>
            <family val="2"/>
          </rPr>
          <t>Rahel Schär:</t>
        </r>
        <r>
          <rPr>
            <sz val="9"/>
            <color indexed="81"/>
            <rFont val="Segoe UI"/>
            <family val="2"/>
          </rPr>
          <t xml:space="preserve">
Art. 15.11:27</t>
        </r>
      </text>
    </comment>
    <comment ref="DI81" authorId="1" shapeId="0">
      <text>
        <r>
          <rPr>
            <b/>
            <sz val="9"/>
            <color indexed="81"/>
            <rFont val="Segoe UI"/>
            <family val="2"/>
          </rPr>
          <t>Rahel Schär:</t>
        </r>
        <r>
          <rPr>
            <sz val="9"/>
            <color indexed="81"/>
            <rFont val="Segoe UI"/>
            <family val="2"/>
          </rPr>
          <t xml:space="preserve">
Art. 15.11:27</t>
        </r>
      </text>
    </comment>
    <comment ref="DM81" authorId="1" shapeId="0">
      <text>
        <r>
          <rPr>
            <b/>
            <sz val="9"/>
            <color indexed="81"/>
            <rFont val="Segoe UI"/>
            <family val="2"/>
          </rPr>
          <t>Rahel Schär:</t>
        </r>
        <r>
          <rPr>
            <sz val="9"/>
            <color indexed="81"/>
            <rFont val="Segoe UI"/>
            <family val="2"/>
          </rPr>
          <t xml:space="preserve">
Art. 15.5:1</t>
        </r>
      </text>
    </comment>
    <comment ref="DN81" authorId="1" shapeId="0">
      <text>
        <r>
          <rPr>
            <b/>
            <sz val="9"/>
            <color indexed="81"/>
            <rFont val="Segoe UI"/>
            <family val="2"/>
          </rPr>
          <t>Rahel Schär:</t>
        </r>
        <r>
          <rPr>
            <sz val="9"/>
            <color indexed="81"/>
            <rFont val="Segoe UI"/>
            <family val="2"/>
          </rPr>
          <t xml:space="preserve">
Art. 15.6, Art. 15.7:3(a) for related rights</t>
        </r>
      </text>
    </comment>
    <comment ref="DO81" authorId="1" shapeId="0">
      <text>
        <r>
          <rPr>
            <b/>
            <sz val="9"/>
            <color indexed="81"/>
            <rFont val="Segoe UI"/>
            <family val="2"/>
          </rPr>
          <t>Rahel Schär:</t>
        </r>
        <r>
          <rPr>
            <sz val="9"/>
            <color indexed="81"/>
            <rFont val="Segoe UI"/>
            <family val="2"/>
          </rPr>
          <t xml:space="preserve">
Art. 15.5:1</t>
        </r>
      </text>
    </comment>
    <comment ref="DS81" authorId="0" shapeId="0">
      <text>
        <r>
          <rPr>
            <b/>
            <sz val="9"/>
            <color indexed="81"/>
            <rFont val="Tahoma"/>
            <family val="2"/>
          </rPr>
          <t>Polanco Rodrigo:</t>
        </r>
        <r>
          <rPr>
            <sz val="9"/>
            <color indexed="81"/>
            <rFont val="Tahoma"/>
            <family val="2"/>
          </rPr>
          <t xml:space="preserve">
Art. 9.1
3. For greater certainty relating to the procurement of digital products as defined in Article 14.6 (Definitions):
(a) covered procurement includes the procurement of digital products; and
(b) no provision of Chapter Fourteen (Electronic Commerce) shall be construed as imposing obligations on a Party with respect to the procurement of digital products.
At. 9.6
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t>
        </r>
      </text>
    </comment>
    <comment ref="DU81" authorId="0" shapeId="0">
      <text>
        <r>
          <rPr>
            <b/>
            <sz val="9"/>
            <color indexed="81"/>
            <rFont val="Tahoma"/>
            <family val="2"/>
          </rPr>
          <t>Polanco Rodrigo:</t>
        </r>
        <r>
          <rPr>
            <sz val="9"/>
            <color indexed="81"/>
            <rFont val="Tahoma"/>
            <family val="2"/>
          </rPr>
          <t xml:space="preserve">
Article 5.3: Automation
Each Party’s customs authority shall endeavor to use information technology that expedites procedures for releasing goods from customs.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electronic systems that are compatible with the other Party’s systems in order to facilitate government to government exchange of bilateral trade data; and
(f) work towards developing with the other Party a set of common data elements and processes in accordance with World Customs Organization (WCO) Customs Data Model and related WCO recommendations and guidelines</t>
        </r>
      </text>
    </comment>
    <comment ref="DV8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21.1.2. 
</t>
        </r>
        <r>
          <rPr>
            <sz val="9"/>
            <color rgb="FF000000"/>
            <rFont val="Tahoma"/>
            <family val="2"/>
          </rPr>
          <t xml:space="preserve">For purposes of Chapter Fourteen (Electronic Commerce), Article XIV of the GATS (including
</t>
        </r>
        <r>
          <rPr>
            <sz val="9"/>
            <color rgb="FF000000"/>
            <rFont val="Tahoma"/>
            <family val="2"/>
          </rPr>
          <t xml:space="preserve">its footnotes) is incorporated into and made part of this Agreement, mutatis mutandis. The
</t>
        </r>
        <r>
          <rPr>
            <sz val="9"/>
            <color rgb="FF000000"/>
            <rFont val="Tahoma"/>
            <family val="2"/>
          </rPr>
          <t xml:space="preserve">Parties understand that the measures referred to in Article XIV(b) of the GATS include
</t>
        </r>
        <r>
          <rPr>
            <sz val="9"/>
            <color rgb="FF000000"/>
            <rFont val="Tahoma"/>
            <family val="2"/>
          </rPr>
          <t>environmental measures necessary to protect human, animal, or plant life or health.</t>
        </r>
      </text>
    </comment>
    <comment ref="AA82" authorId="0" shapeId="0">
      <text>
        <r>
          <rPr>
            <b/>
            <sz val="9"/>
            <color indexed="81"/>
            <rFont val="Tahoma"/>
            <family val="2"/>
          </rPr>
          <t>Polanco Rodrigo:</t>
        </r>
        <r>
          <rPr>
            <sz val="9"/>
            <color indexed="81"/>
            <rFont val="Tahoma"/>
            <family val="2"/>
          </rPr>
          <t xml:space="preserve">
Art. 15.3:2</t>
        </r>
      </text>
    </comment>
    <comment ref="AB82" authorId="0" shapeId="0">
      <text>
        <r>
          <rPr>
            <b/>
            <sz val="9"/>
            <color indexed="81"/>
            <rFont val="Tahoma"/>
            <family val="2"/>
          </rPr>
          <t>Polanco Rodrigo:</t>
        </r>
        <r>
          <rPr>
            <sz val="9"/>
            <color indexed="81"/>
            <rFont val="Tahoma"/>
            <family val="2"/>
          </rPr>
          <t xml:space="preserve">
Art. 15.3:3</t>
        </r>
      </text>
    </comment>
    <comment ref="AE8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15.2, regarding Investment, Cross-Border Trade in Services, and
</t>
        </r>
        <r>
          <rPr>
            <sz val="9"/>
            <color rgb="FF000000"/>
            <rFont val="Tahoma"/>
            <family val="2"/>
          </rPr>
          <t xml:space="preserve">Financial Services
</t>
        </r>
        <r>
          <rPr>
            <sz val="9"/>
            <color rgb="FF000000"/>
            <rFont val="Tahoma"/>
            <family val="2"/>
          </rPr>
          <t xml:space="preserve"> </t>
        </r>
      </text>
    </comment>
    <comment ref="AG82" authorId="0" shapeId="0">
      <text>
        <r>
          <rPr>
            <b/>
            <sz val="9"/>
            <color indexed="81"/>
            <rFont val="Tahoma"/>
            <family val="2"/>
          </rPr>
          <t>Polanco Rodrigo:</t>
        </r>
        <r>
          <rPr>
            <sz val="9"/>
            <color indexed="81"/>
            <rFont val="Tahoma"/>
            <family val="2"/>
          </rPr>
          <t xml:space="preserve">
National Treatment (Art. 12.2)
Market Access (Art. 12.4)</t>
        </r>
      </text>
    </comment>
    <comment ref="AH82" authorId="0" shapeId="0">
      <text>
        <r>
          <rPr>
            <b/>
            <sz val="9"/>
            <color indexed="81"/>
            <rFont val="Tahoma"/>
            <family val="2"/>
          </rPr>
          <t>Polanco Rodrigo:</t>
        </r>
        <r>
          <rPr>
            <sz val="9"/>
            <color indexed="81"/>
            <rFont val="Tahoma"/>
            <family val="2"/>
          </rPr>
          <t xml:space="preserve">
National Treatment 
(art. 123.2)
Market Access 
(art. 13.4)</t>
        </r>
      </text>
    </comment>
    <comment ref="AI82" authorId="0" shapeId="0">
      <text>
        <r>
          <rPr>
            <b/>
            <sz val="9"/>
            <color indexed="81"/>
            <rFont val="Tahoma"/>
            <family val="2"/>
          </rPr>
          <t>Polanco Rodrigo:</t>
        </r>
        <r>
          <rPr>
            <sz val="9"/>
            <color indexed="81"/>
            <rFont val="Tahoma"/>
            <family val="2"/>
          </rPr>
          <t xml:space="preserve">
Art. 15.1</t>
        </r>
      </text>
    </comment>
    <comment ref="AJ82" authorId="0" shapeId="0">
      <text>
        <r>
          <rPr>
            <b/>
            <sz val="9"/>
            <color rgb="FF000000"/>
            <rFont val="Tahoma"/>
            <family val="2"/>
          </rPr>
          <t>Polanco Rodrigo:</t>
        </r>
        <r>
          <rPr>
            <sz val="9"/>
            <color rgb="FF000000"/>
            <rFont val="Tahoma"/>
            <family val="2"/>
          </rPr>
          <t xml:space="preserve">
</t>
        </r>
        <r>
          <rPr>
            <sz val="9"/>
            <color rgb="FF000000"/>
            <rFont val="Tahoma"/>
            <family val="2"/>
          </rPr>
          <t>Art. 15.1</t>
        </r>
      </text>
    </comment>
    <comment ref="AK82" authorId="0" shapeId="0">
      <text>
        <r>
          <rPr>
            <b/>
            <sz val="9"/>
            <color indexed="81"/>
            <rFont val="Tahoma"/>
            <family val="2"/>
          </rPr>
          <t>Polanco Rodrigo:</t>
        </r>
        <r>
          <rPr>
            <sz val="9"/>
            <color indexed="81"/>
            <rFont val="Tahoma"/>
            <family val="2"/>
          </rPr>
          <t xml:space="preserve">
Art. 15.3:1(b)</t>
        </r>
      </text>
    </comment>
    <comment ref="AL82" authorId="0" shapeId="0">
      <text>
        <r>
          <rPr>
            <b/>
            <sz val="9"/>
            <color indexed="81"/>
            <rFont val="Tahoma"/>
            <family val="2"/>
          </rPr>
          <t>Polanco Rodrigo:</t>
        </r>
        <r>
          <rPr>
            <sz val="9"/>
            <color indexed="81"/>
            <rFont val="Tahoma"/>
            <family val="2"/>
          </rPr>
          <t xml:space="preserve">
Art. 15.3.1</t>
        </r>
      </text>
    </comment>
    <comment ref="AM82" authorId="0" shapeId="0">
      <text>
        <r>
          <rPr>
            <b/>
            <sz val="9"/>
            <color indexed="81"/>
            <rFont val="Tahoma"/>
            <family val="2"/>
          </rPr>
          <t>Polanco Rodrigo:</t>
        </r>
        <r>
          <rPr>
            <sz val="9"/>
            <color indexed="81"/>
            <rFont val="Tahoma"/>
            <family val="2"/>
          </rPr>
          <t xml:space="preserve">
Chapt. 22</t>
        </r>
      </text>
    </comment>
    <comment ref="AY82" authorId="0" shapeId="0">
      <text>
        <r>
          <rPr>
            <b/>
            <sz val="9"/>
            <color indexed="81"/>
            <rFont val="Tahoma"/>
            <family val="2"/>
          </rPr>
          <t>Polanco Rodrigo:</t>
        </r>
        <r>
          <rPr>
            <sz val="9"/>
            <color indexed="81"/>
            <rFont val="Tahoma"/>
            <family val="2"/>
          </rPr>
          <t xml:space="preserve">
Art. 15.6</t>
        </r>
      </text>
    </comment>
    <comment ref="AZ82" authorId="0" shapeId="0">
      <text>
        <r>
          <rPr>
            <b/>
            <sz val="9"/>
            <color rgb="FF000000"/>
            <rFont val="Tahoma"/>
            <family val="2"/>
          </rPr>
          <t>Polanco Rodrigo:</t>
        </r>
        <r>
          <rPr>
            <sz val="9"/>
            <color rgb="FF000000"/>
            <rFont val="Tahoma"/>
            <family val="2"/>
          </rPr>
          <t xml:space="preserve">
</t>
        </r>
        <r>
          <rPr>
            <sz val="9"/>
            <color rgb="FF000000"/>
            <rFont val="Tahoma"/>
            <family val="2"/>
          </rPr>
          <t>Art. 15.4.1</t>
        </r>
      </text>
    </comment>
    <comment ref="BC82" authorId="0" shapeId="0">
      <text>
        <r>
          <rPr>
            <b/>
            <sz val="9"/>
            <color indexed="81"/>
            <rFont val="Tahoma"/>
            <family val="2"/>
          </rPr>
          <t>Polanco Rodrigo:</t>
        </r>
        <r>
          <rPr>
            <sz val="9"/>
            <color indexed="81"/>
            <rFont val="Tahoma"/>
            <family val="2"/>
          </rPr>
          <t xml:space="preserve">
Art. 15.5</t>
        </r>
      </text>
    </comment>
    <comment ref="BK82" authorId="0" shapeId="0">
      <text>
        <r>
          <rPr>
            <b/>
            <sz val="9"/>
            <color rgb="FF000000"/>
            <rFont val="Tahoma"/>
            <family val="2"/>
          </rPr>
          <t>Polanco Rodrigo:</t>
        </r>
        <r>
          <rPr>
            <sz val="9"/>
            <color rgb="FF000000"/>
            <rFont val="Tahoma"/>
            <family val="2"/>
          </rPr>
          <t xml:space="preserve">
</t>
        </r>
        <r>
          <rPr>
            <sz val="9"/>
            <color rgb="FF000000"/>
            <rFont val="Tahoma"/>
            <family val="2"/>
          </rPr>
          <t>Art. 15.7</t>
        </r>
      </text>
    </comment>
    <comment ref="BM8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15.8
</t>
        </r>
        <r>
          <rPr>
            <sz val="9"/>
            <color rgb="FF000000"/>
            <rFont val="Tahoma"/>
            <family val="2"/>
          </rPr>
          <t xml:space="preserve">ARTICLE 15.8: CROSS-BORDER INFORMATION FLOWS
</t>
        </r>
        <r>
          <rPr>
            <sz val="9"/>
            <color rgb="FF000000"/>
            <rFont val="Tahoma"/>
            <family val="2"/>
          </rPr>
          <t xml:space="preserve">
</t>
        </r>
        <r>
          <rPr>
            <sz val="9"/>
            <color rgb="FF000000"/>
            <rFont val="Tahoma"/>
            <family val="2"/>
          </rPr>
          <t>Recognizing the importance of the free flow of information in facilitating trade, and acknowledging the importance of protecting personal information, the Parties shall endeavor to refrain from imposing or maintaining unnecessary barriers to electronic information flows across borders.</t>
        </r>
      </text>
    </comment>
    <comment ref="BS82" authorId="0" shapeId="0">
      <text>
        <r>
          <rPr>
            <b/>
            <sz val="9"/>
            <color rgb="FF000000"/>
            <rFont val="Tahoma"/>
            <family val="2"/>
          </rPr>
          <t>Polanco Rodrigo:</t>
        </r>
        <r>
          <rPr>
            <sz val="9"/>
            <color rgb="FF000000"/>
            <rFont val="Tahoma"/>
            <family val="2"/>
          </rPr>
          <t xml:space="preserve">
</t>
        </r>
        <r>
          <rPr>
            <sz val="9"/>
            <color rgb="FF000000"/>
            <rFont val="Tahoma"/>
            <family val="2"/>
          </rPr>
          <t>Art. 15.5:2 and 3, consumer protection</t>
        </r>
      </text>
    </comment>
    <comment ref="BX8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23.1.2
</t>
        </r>
        <r>
          <rPr>
            <sz val="9"/>
            <color rgb="FF000000"/>
            <rFont val="Tahoma"/>
            <family val="2"/>
          </rPr>
          <t xml:space="preserve">2. For purposes of Chapters Twelve (Cross-Border Trade in Services), Fourteen
</t>
        </r>
        <r>
          <rPr>
            <sz val="9"/>
            <color rgb="FF000000"/>
            <rFont val="Tahoma"/>
            <family val="2"/>
          </rPr>
          <t xml:space="preserve">(Telecommunications), and Fifteen (Electronic Commerce),1 Article XIV of GATS
</t>
        </r>
        <r>
          <rPr>
            <sz val="9"/>
            <color rgb="FF000000"/>
            <rFont val="Tahoma"/>
            <family val="2"/>
          </rPr>
          <t xml:space="preserve">(including its footnotes) is incorporated into and made part of this Agreement, mutatis
</t>
        </r>
        <r>
          <rPr>
            <sz val="9"/>
            <color rgb="FF000000"/>
            <rFont val="Tahoma"/>
            <family val="2"/>
          </rPr>
          <t xml:space="preserve">mutandis. The Parties understand that the measures referred to in Article XIV(b) of
</t>
        </r>
        <r>
          <rPr>
            <sz val="9"/>
            <color rgb="FF000000"/>
            <rFont val="Tahoma"/>
            <family val="2"/>
          </rPr>
          <t xml:space="preserve">GATS include environmental measures necessary to protect human, animal, or plant life
</t>
        </r>
        <r>
          <rPr>
            <sz val="9"/>
            <color rgb="FF000000"/>
            <rFont val="Tahoma"/>
            <family val="2"/>
          </rPr>
          <t>or health.</t>
        </r>
      </text>
    </comment>
    <comment ref="BY82" authorId="0" shapeId="0">
      <text>
        <r>
          <rPr>
            <b/>
            <sz val="9"/>
            <color indexed="81"/>
            <rFont val="Tahoma"/>
            <family val="2"/>
          </rPr>
          <t>Polanco Rodrigo:</t>
        </r>
        <r>
          <rPr>
            <sz val="9"/>
            <color indexed="81"/>
            <rFont val="Tahoma"/>
            <family val="2"/>
          </rPr>
          <t xml:space="preserve">
Art. 15.3
5. Paragraph 2 (National Treatment) does not apply to:
(a) subsidies or grants that a Party provides to a service or service supplier,
including government-supported loans, guarantees, and insurance; or
(b) services supplied in the exercise of governmental authority, as defined in
Article 12.1.6 (Scope and Coverage).
6. This Article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
Art. 15.4:2 regarding electronic authentication
a Party may require that, for a particular category of
transactions, the method of authentication meet certain performance standards or be
certified by an authority accredited in accordance with the Party’s law, provided the
requirement:
(a) serves a legitimate governmental objective; and
(b) is substantially related to achieving that objective.
Annex I - Korea
The sale of tobacco to retail buyers by lectronic commerce is prohibited
The sale of liquor in electronic commerce is prohibited.
</t>
        </r>
      </text>
    </comment>
    <comment ref="BZ82" authorId="0" shapeId="0">
      <text>
        <r>
          <rPr>
            <b/>
            <sz val="9"/>
            <color indexed="81"/>
            <rFont val="Tahoma"/>
            <family val="2"/>
          </rPr>
          <t>Polanco Rodrigo:</t>
        </r>
        <r>
          <rPr>
            <sz val="9"/>
            <color indexed="81"/>
            <rFont val="Tahoma"/>
            <family val="2"/>
          </rPr>
          <t xml:space="preserve">
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A82" authorId="0" shapeId="0">
      <text>
        <r>
          <rPr>
            <b/>
            <sz val="9"/>
            <color indexed="81"/>
            <rFont val="Tahoma"/>
            <family val="2"/>
          </rPr>
          <t>Polanco Rodrigo:</t>
        </r>
        <r>
          <rPr>
            <sz val="9"/>
            <color indexed="81"/>
            <rFont val="Tahoma"/>
            <family val="2"/>
          </rPr>
          <t xml:space="preserve">
Art. 15.3.1 fn 1</t>
        </r>
      </text>
    </comment>
    <comment ref="CC8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15.2, regarding Investment, Cross-Border Trade in Services, and Financial Services
</t>
        </r>
        <r>
          <rPr>
            <sz val="9"/>
            <color rgb="FF000000"/>
            <rFont val="Tahoma"/>
            <family val="2"/>
          </rPr>
          <t xml:space="preserve">
</t>
        </r>
        <r>
          <rPr>
            <sz val="9"/>
            <color rgb="FF000000"/>
            <rFont val="Tahoma"/>
            <family val="2"/>
          </rPr>
          <t xml:space="preserve">
</t>
        </r>
        <r>
          <rPr>
            <sz val="9"/>
            <color rgb="FF000000"/>
            <rFont val="Tahoma"/>
            <family val="2"/>
          </rPr>
          <t>Art. 15.3:4 regarding non-discriminatory treatment of digital products in nvestment, Cross-Border Trade in Services, and Financial Services</t>
        </r>
      </text>
    </comment>
    <comment ref="CM8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13.10: EXCEPTIONS
</t>
        </r>
        <r>
          <rPr>
            <sz val="9"/>
            <color rgb="FF000000"/>
            <rFont val="Tahoma"/>
            <family val="2"/>
          </rPr>
          <t xml:space="preserve">1. Notwithstanding any other provision of this Chapter or Fifteen (Electronic Commerce), and, in addition, Article
</t>
        </r>
        <r>
          <rPr>
            <sz val="9"/>
            <color rgb="FF000000"/>
            <rFont val="Tahoma"/>
            <family val="2"/>
          </rPr>
          <t>12.1.3 (Scope and Coverage) with respect to the supply of financial services in the territory of a Party by a covered investment, a Party shall not be prevented from adopting or maintaining measures for</t>
        </r>
        <r>
          <rPr>
            <b/>
            <sz val="9"/>
            <color rgb="FF000000"/>
            <rFont val="Tahoma"/>
            <family val="2"/>
          </rPr>
          <t xml:space="preserve"> prudential reasons</t>
        </r>
        <r>
          <rPr>
            <sz val="9"/>
            <color rgb="FF000000"/>
            <rFont val="Tahoma"/>
            <family val="2"/>
          </rPr>
          <t xml:space="preserve">,5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t>
        </r>
        <r>
          <rPr>
            <sz val="9"/>
            <color rgb="FF000000"/>
            <rFont val="Tahoma"/>
            <family val="2"/>
          </rPr>
          <t xml:space="preserve">2. Nothing in this Chapter or Fifteen (Electronic Commerce), and, in addition, Article 12.1.3 (Scope and Coverage) with respect to the supply of financial services in the territory of a Party by a covered investment, applies to non-discriminatory measures of general application </t>
        </r>
        <r>
          <rPr>
            <b/>
            <sz val="9"/>
            <color rgb="FF000000"/>
            <rFont val="Tahoma"/>
            <family val="2"/>
          </rPr>
          <t>taken by any public entity in pursuit of monetary and related credit policies or exchange rate policies</t>
        </r>
        <r>
          <rPr>
            <sz val="9"/>
            <color rgb="FF000000"/>
            <rFont val="Tahoma"/>
            <family val="2"/>
          </rPr>
          <t xml:space="preserve">.
</t>
        </r>
        <r>
          <rPr>
            <sz val="9"/>
            <color rgb="FF000000"/>
            <rFont val="Tahoma"/>
            <family val="2"/>
          </rPr>
          <t xml:space="preserve">This paragraph shall not affect a Party’s obligations under Article 11.8 (Performance Requirements) with respect to measures covered by Chapter Eleven or under Article 11.7 (Transfers) or 12.10 (Payments and Transfers).
</t>
        </r>
        <r>
          <rPr>
            <sz val="9"/>
            <color rgb="FF000000"/>
            <rFont val="Tahoma"/>
            <family val="2"/>
          </rPr>
          <t xml:space="preserve">
</t>
        </r>
        <r>
          <rPr>
            <sz val="9"/>
            <color rgb="FF000000"/>
            <rFont val="Tahoma"/>
            <family val="2"/>
          </rPr>
          <t xml:space="preserve">Art. 13.20
</t>
        </r>
        <r>
          <rPr>
            <sz val="9"/>
            <color rgb="FF000000"/>
            <rFont val="Calibri"/>
            <family val="2"/>
          </rPr>
          <t xml:space="preserve">financial service means any service of a financial nature. Financial services include all
</t>
        </r>
        <r>
          <rPr>
            <sz val="9"/>
            <color rgb="FF000000"/>
            <rFont val="Calibri"/>
            <family val="2"/>
          </rPr>
          <t xml:space="preserve">insurance and insurance-related services, and all banking and other financial services
</t>
        </r>
        <r>
          <rPr>
            <sz val="9"/>
            <color rgb="FF000000"/>
            <rFont val="Calibri"/>
            <family val="2"/>
          </rPr>
          <t xml:space="preserve">(excluding insurance), as well as services incidental or auxiliary to a service of a financial
</t>
        </r>
        <r>
          <rPr>
            <sz val="9"/>
            <color rgb="FF000000"/>
            <rFont val="Calibri"/>
            <family val="2"/>
          </rPr>
          <t xml:space="preserve">nature. Financial services include the following activities:
</t>
        </r>
        <r>
          <rPr>
            <sz val="9"/>
            <color rgb="FF000000"/>
            <rFont val="Tahoma"/>
            <family val="2"/>
          </rPr>
          <t xml:space="preserve">
</t>
        </r>
        <r>
          <rPr>
            <sz val="9"/>
            <color rgb="FF000000"/>
            <rFont val="Tahoma"/>
            <family val="2"/>
          </rPr>
          <t xml:space="preserve">
</t>
        </r>
        <r>
          <rPr>
            <sz val="9"/>
            <color rgb="FF000000"/>
            <rFont val="Calibri"/>
            <family val="2"/>
          </rPr>
          <t xml:space="preserve">(o) Provision and transfer of financial information, and financial data
</t>
        </r>
        <r>
          <rPr>
            <sz val="9"/>
            <color rgb="FF000000"/>
            <rFont val="Calibri"/>
            <family val="2"/>
          </rPr>
          <t xml:space="preserve">processing and related software by suppliers of other financial services;
</t>
        </r>
        <r>
          <rPr>
            <sz val="9"/>
            <color rgb="FF000000"/>
            <rFont val="Tahoma"/>
            <family val="2"/>
          </rPr>
          <t xml:space="preserve">
</t>
        </r>
        <r>
          <rPr>
            <sz val="9"/>
            <color rgb="FF000000"/>
            <rFont val="Tahoma"/>
            <family val="2"/>
          </rPr>
          <t xml:space="preserve">
</t>
        </r>
        <r>
          <rPr>
            <sz val="9"/>
            <color rgb="FF000000"/>
            <rFont val="Tahoma"/>
            <family val="2"/>
          </rPr>
          <t xml:space="preserve">Annex 13-A 
</t>
        </r>
        <r>
          <rPr>
            <sz val="9"/>
            <color rgb="FF000000"/>
            <rFont val="Tahoma"/>
            <family val="2"/>
          </rPr>
          <t xml:space="preserve">United States
</t>
        </r>
        <r>
          <rPr>
            <sz val="9"/>
            <color rgb="FF000000"/>
            <rFont val="Calibri"/>
            <family val="2"/>
          </rPr>
          <t xml:space="preserve">
</t>
        </r>
        <r>
          <rPr>
            <sz val="9"/>
            <color rgb="FF000000"/>
            <rFont val="Calibri"/>
            <family val="2"/>
          </rPr>
          <t xml:space="preserve">Banking and other financial services (excluding insurance)
</t>
        </r>
        <r>
          <rPr>
            <sz val="9"/>
            <color rgb="FF000000"/>
            <rFont val="Calibri"/>
            <family val="2"/>
          </rPr>
          <t xml:space="preserve">
</t>
        </r>
        <r>
          <rPr>
            <sz val="9"/>
            <color rgb="FF000000"/>
            <rFont val="Calibri"/>
            <family val="2"/>
          </rPr>
          <t xml:space="preserve">3. Article 13.5.1 applies only with respect to:
</t>
        </r>
        <r>
          <rPr>
            <sz val="9"/>
            <color rgb="FF000000"/>
            <rFont val="Calibri"/>
            <family val="2"/>
          </rPr>
          <t xml:space="preserve">(a) the provision and transfer of financial information and financial data processing and related software as referred to in subparagraph (o) of the
</t>
        </r>
        <r>
          <rPr>
            <sz val="9"/>
            <color rgb="FF000000"/>
            <rFont val="Calibri"/>
            <family val="2"/>
          </rPr>
          <t xml:space="preserve">definition of financial service in Article 13.20; and
</t>
        </r>
        <r>
          <rPr>
            <sz val="9"/>
            <color rgb="FF000000"/>
            <rFont val="Calibri"/>
            <family val="2"/>
          </rPr>
          <t xml:space="preserve">(b) advisory and other auxiliary services, excluding intermediation, relating to banking and other financial services as referred to in subparagraph (p) of
</t>
        </r>
        <r>
          <rPr>
            <sz val="9"/>
            <color rgb="FF000000"/>
            <rFont val="Calibri"/>
            <family val="2"/>
          </rPr>
          <t xml:space="preserve">the definition of financial service in Article 13.20.
</t>
        </r>
        <r>
          <rPr>
            <sz val="9"/>
            <color rgb="FF000000"/>
            <rFont val="Tahoma"/>
            <family val="2"/>
          </rPr>
          <t xml:space="preserve">
</t>
        </r>
        <r>
          <rPr>
            <sz val="9"/>
            <color rgb="FF000000"/>
            <rFont val="Tahoma"/>
            <family val="2"/>
          </rPr>
          <t xml:space="preserve">Korea
</t>
        </r>
        <r>
          <rPr>
            <sz val="9"/>
            <color rgb="FF000000"/>
            <rFont val="Calibri"/>
            <family val="2"/>
          </rPr>
          <t xml:space="preserve">6. Article 13.5.1 applies only with respect to:
</t>
        </r>
        <r>
          <rPr>
            <sz val="9"/>
            <color rgb="FF000000"/>
            <rFont val="Calibri"/>
            <family val="2"/>
          </rPr>
          <t xml:space="preserve">(a) the provision and transfer of financial information;13
</t>
        </r>
        <r>
          <rPr>
            <sz val="9"/>
            <color rgb="FF000000"/>
            <rFont val="Calibri"/>
            <family val="2"/>
          </rPr>
          <t xml:space="preserve">(b) the provision and transfer of financial data processing and related software relating to banking and other financial services as referred to in
</t>
        </r>
        <r>
          <rPr>
            <sz val="9"/>
            <color rgb="FF000000"/>
            <rFont val="Calibri"/>
            <family val="2"/>
          </rPr>
          <t xml:space="preserve">subparagraph (o) of the definition of financial service in Article 13.20, by no later than two years from the date this Agreement enters into force; and
</t>
        </r>
        <r>
          <rPr>
            <sz val="9"/>
            <color rgb="FF000000"/>
            <rFont val="Tahoma"/>
            <family val="2"/>
          </rPr>
          <t xml:space="preserve">
</t>
        </r>
        <r>
          <rPr>
            <sz val="9"/>
            <color rgb="FF000000"/>
            <rFont val="Tahoma"/>
            <family val="2"/>
          </rPr>
          <t xml:space="preserve">
</t>
        </r>
        <r>
          <rPr>
            <sz val="9"/>
            <color rgb="FF000000"/>
            <rFont val="Tahoma"/>
            <family val="2"/>
          </rPr>
          <t xml:space="preserve">Annex 13-B
</t>
        </r>
        <r>
          <rPr>
            <sz val="9"/>
            <color rgb="FF000000"/>
            <rFont val="Tahoma"/>
            <family val="2"/>
          </rPr>
          <t xml:space="preserve">Korea
</t>
        </r>
        <r>
          <rPr>
            <sz val="9"/>
            <color rgb="FF000000"/>
            <rFont val="Tahoma"/>
            <family val="2"/>
          </rPr>
          <t xml:space="preserve">
</t>
        </r>
        <r>
          <rPr>
            <sz val="9"/>
            <color rgb="FF000000"/>
            <rFont val="Calibri"/>
            <family val="2"/>
          </rPr>
          <t xml:space="preserve">SECTION B: TRANSFER OF INFORMATION
</t>
        </r>
        <r>
          <rPr>
            <sz val="9"/>
            <color rgb="FF000000"/>
            <rFont val="Calibri"/>
            <family val="2"/>
          </rPr>
          <t xml:space="preserve">Each Party shall allow a financial institution of the other Party to transfer information in
</t>
        </r>
        <r>
          <rPr>
            <sz val="9"/>
            <color rgb="FF000000"/>
            <rFont val="Calibri"/>
            <family val="2"/>
          </rPr>
          <t xml:space="preserve">electronic or other form, into and out of its territory, for data processing where such
</t>
        </r>
        <r>
          <rPr>
            <sz val="9"/>
            <color rgb="FF000000"/>
            <rFont val="Calibri"/>
            <family val="2"/>
          </rPr>
          <t xml:space="preserve">processing is required in the institution’s ordinary course of business. Korea shall give
</t>
        </r>
        <r>
          <rPr>
            <sz val="9"/>
            <color rgb="FF000000"/>
            <rFont val="Calibri"/>
            <family val="2"/>
          </rPr>
          <t xml:space="preserve">effect to this commitment no later than two years after the date this Agreement enters into
</t>
        </r>
        <r>
          <rPr>
            <sz val="9"/>
            <color rgb="FF000000"/>
            <rFont val="Calibri"/>
            <family val="2"/>
          </rPr>
          <t xml:space="preserve">force.
</t>
        </r>
        <r>
          <rPr>
            <sz val="9"/>
            <color rgb="FF000000"/>
            <rFont val="Tahoma"/>
            <family val="2"/>
          </rPr>
          <t xml:space="preserve">
</t>
        </r>
        <r>
          <rPr>
            <sz val="9"/>
            <color rgb="FF000000"/>
            <rFont val="Tahoma"/>
            <family val="2"/>
          </rPr>
          <t xml:space="preserve">Section C
</t>
        </r>
        <r>
          <rPr>
            <sz val="9"/>
            <color rgb="FF000000"/>
            <rFont val="Tahoma"/>
            <family val="2"/>
          </rPr>
          <t>Perfoemanxce of functions include data processing</t>
        </r>
      </text>
    </comment>
    <comment ref="CQ82"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14.2
</t>
        </r>
        <r>
          <rPr>
            <sz val="10"/>
            <color rgb="FF000000"/>
            <rFont val="Tahoma"/>
            <family val="2"/>
          </rPr>
          <t xml:space="preserve">
</t>
        </r>
        <r>
          <rPr>
            <sz val="12"/>
            <color rgb="FF000000"/>
            <rFont val="Calibri"/>
            <family val="2"/>
          </rPr>
          <t xml:space="preserve">3. Each Party shall ensure that service suppliers of the other Party may use public
</t>
        </r>
        <r>
          <rPr>
            <sz val="12"/>
            <color rgb="FF000000"/>
            <rFont val="Calibri"/>
            <family val="2"/>
          </rPr>
          <t xml:space="preserve">telecommunications services for the movement of information in its territory or across its borders, including for intra-corporate communications, and for access to information contained in databases or otherwise stored in machine-readable form in the territory of either Party.
</t>
        </r>
        <r>
          <rPr>
            <sz val="12"/>
            <color rgb="FF000000"/>
            <rFont val="Calibri"/>
            <family val="2"/>
          </rPr>
          <t xml:space="preserve">4. Notwithstanding paragraph 3, a Party may take such measures as are necessary to
</t>
        </r>
        <r>
          <rPr>
            <sz val="12"/>
            <color rgb="FF000000"/>
            <rFont val="Calibri"/>
            <family val="2"/>
          </rPr>
          <t xml:space="preserve">ensure the security and confidentiality of messages, provided that such measures are not applied in a manner that would constitute a means of arbitrary or unjustifiable
</t>
        </r>
        <r>
          <rPr>
            <sz val="12"/>
            <color rgb="FF000000"/>
            <rFont val="Calibri"/>
            <family val="2"/>
          </rPr>
          <t xml:space="preserve">discrimination or disguised restriction on trade in services.
</t>
        </r>
        <r>
          <rPr>
            <sz val="10"/>
            <color rgb="FF000000"/>
            <rFont val="Tahoma"/>
            <family val="2"/>
          </rPr>
          <t xml:space="preserve">
</t>
        </r>
        <r>
          <rPr>
            <sz val="10"/>
            <color rgb="FF000000"/>
            <rFont val="Tahoma"/>
            <family val="2"/>
          </rPr>
          <t xml:space="preserve">Art. 14.24
</t>
        </r>
        <r>
          <rPr>
            <sz val="10"/>
            <color rgb="FF000000"/>
            <rFont val="Tahoma"/>
            <family val="2"/>
          </rPr>
          <t xml:space="preserve">
</t>
        </r>
        <r>
          <rPr>
            <sz val="12"/>
            <color rgb="FF000000"/>
            <rFont val="Calibri"/>
            <family val="2"/>
          </rPr>
          <t xml:space="preserve">public telecommunications service means any telecommunications service that a Party
</t>
        </r>
        <r>
          <rPr>
            <sz val="12"/>
            <color rgb="FF000000"/>
            <rFont val="Calibri"/>
            <family val="2"/>
          </rPr>
          <t xml:space="preserve">requires, explicitly or in effect, to be offered to the public generally. Such services may
</t>
        </r>
        <r>
          <rPr>
            <sz val="12"/>
            <color rgb="FF000000"/>
            <rFont val="Calibri"/>
            <family val="2"/>
          </rPr>
          <t xml:space="preserve">include, inter alia, telephone and data transmission typically involving customer-supplied information between two or more points without any end-to-end change in the form or content of the customer’s information, and excludes value-added services
</t>
        </r>
      </text>
    </comment>
    <comment ref="CT82" authorId="0" shapeId="0">
      <text>
        <r>
          <rPr>
            <b/>
            <sz val="9"/>
            <color rgb="FF000000"/>
            <rFont val="Tahoma"/>
            <family val="2"/>
          </rPr>
          <t>Polanco Rodrigo:</t>
        </r>
        <r>
          <rPr>
            <sz val="9"/>
            <color rgb="FF000000"/>
            <rFont val="Tahoma"/>
            <family val="2"/>
          </rPr>
          <t xml:space="preserve">
Article 13.7
ARTICLE 13.10: EXCEPTIONS
1. Notwithstanding any other provision of this Chapter or Fifteen (Electronic Commerce), and, in addition, Article
12.1.3 (Scope and Coverage) with respect to the supply of financial services in the territory of a Party by a covered investment, a Party shall not be prevented from adopting or maintaining measures for</t>
        </r>
        <r>
          <rPr>
            <b/>
            <sz val="9"/>
            <color rgb="FF000000"/>
            <rFont val="Tahoma"/>
            <family val="2"/>
          </rPr>
          <t xml:space="preserve"> prudential reasons</t>
        </r>
        <r>
          <rPr>
            <sz val="9"/>
            <color rgb="FF000000"/>
            <rFont val="Tahoma"/>
            <family val="2"/>
          </rPr>
          <t xml:space="preserve">,5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Fifteen (Electronic Commerce), and, in addition, Article 12.1.3 (Scope and Coverage) with respect to the supply of financial services in the territory of a Party by a covered investment, applies to non-discriminatory measures of general application </t>
        </r>
        <r>
          <rPr>
            <b/>
            <sz val="9"/>
            <color rgb="FF000000"/>
            <rFont val="Tahoma"/>
            <family val="2"/>
          </rPr>
          <t>taken by any public entity in pursuit of monetary and related credit policies or exchange rate policies</t>
        </r>
        <r>
          <rPr>
            <sz val="9"/>
            <color rgb="FF000000"/>
            <rFont val="Tahoma"/>
            <family val="2"/>
          </rPr>
          <t xml:space="preserve">.
This paragraph shall not affect a Party’s obligations under Article 11.8 (Performance Requirements) with respect to measures covered by Chapter Eleven or under Article 11.7 (Transfers) or 12.10 (Payments and Transfers).
Art. 13.20
</t>
        </r>
        <r>
          <rPr>
            <sz val="9"/>
            <color rgb="FF000000"/>
            <rFont val="Calibri"/>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9"/>
            <color rgb="FF000000"/>
            <rFont val="Tahoma"/>
            <family val="2"/>
          </rPr>
          <t xml:space="preserve">
</t>
        </r>
        <r>
          <rPr>
            <sz val="9"/>
            <color rgb="FF000000"/>
            <rFont val="Calibri"/>
            <family val="2"/>
          </rPr>
          <t xml:space="preserve">(o) Provision and transfer of financial information, and financial data
processing and related software by suppliers of other financial services;
</t>
        </r>
        <r>
          <rPr>
            <sz val="9"/>
            <color rgb="FF000000"/>
            <rFont val="Tahoma"/>
            <family val="2"/>
          </rPr>
          <t xml:space="preserve">
Annex 13-A 
United States
</t>
        </r>
        <r>
          <rPr>
            <sz val="9"/>
            <color rgb="FF000000"/>
            <rFont val="Calibri"/>
            <family val="2"/>
          </rPr>
          <t xml:space="preserve">
Banking and other financial services (excluding insurance)
3. Article 13.5.1 applies only with respect to:
(a) the provision and transfer of financial information and financial data processing and related software as referred to in subparagraph (o) of the
definition of financial service in Article 13.20; and
(b) advisory and other auxiliary services, excluding intermediation, relating to banking and other financial services as referred to in subparagraph (p) of
the definition of financial service in Article 13.20.
</t>
        </r>
        <r>
          <rPr>
            <sz val="9"/>
            <color rgb="FF000000"/>
            <rFont val="Tahoma"/>
            <family val="2"/>
          </rPr>
          <t xml:space="preserve">
Korea
</t>
        </r>
        <r>
          <rPr>
            <sz val="9"/>
            <color rgb="FF000000"/>
            <rFont val="Calibri"/>
            <family val="2"/>
          </rPr>
          <t xml:space="preserve">6. Article 13.5.1 applies only with respect to:
(a) the provision and transfer of financial information;13
(b) the provision and transfer of financial data processing and related software relating to banking and other financial services as referred to in
subparagraph (o) of the definition of financial service in Article 13.20, by no later than two years from the date this Agreement enters into force; and
</t>
        </r>
        <r>
          <rPr>
            <sz val="9"/>
            <color rgb="FF000000"/>
            <rFont val="Tahoma"/>
            <family val="2"/>
          </rPr>
          <t xml:space="preserve">
Annex 13-B
Korea
</t>
        </r>
        <r>
          <rPr>
            <sz val="9"/>
            <color rgb="FF000000"/>
            <rFont val="Calibri"/>
            <family val="2"/>
          </rPr>
          <t xml:space="preserve">SECTION B: TRANSFER OF INFORMATION
Each Party shall allow a financial institution of the other Party to transfer information in
electronic or other form, into and out of its territory, for data processing where such
processing is required in the institution’s ordinary course of business. Korea shall give
effect to this commitment no later than two years after the date this Agreement enters into
force.
</t>
        </r>
        <r>
          <rPr>
            <sz val="9"/>
            <color rgb="FF000000"/>
            <rFont val="Tahoma"/>
            <family val="2"/>
          </rPr>
          <t xml:space="preserve">
Section C
Perfoemanxce of functions include data processing</t>
        </r>
      </text>
    </comment>
    <comment ref="CV82" authorId="0" shapeId="0">
      <text>
        <r>
          <rPr>
            <b/>
            <sz val="9"/>
            <color indexed="81"/>
            <rFont val="Tahoma"/>
            <family val="2"/>
          </rPr>
          <t>Polanco Rodrigo:</t>
        </r>
        <r>
          <rPr>
            <sz val="9"/>
            <color indexed="81"/>
            <rFont val="Tahoma"/>
            <family val="2"/>
          </rPr>
          <t xml:space="preserve">
Art. 18.1.3</t>
        </r>
      </text>
    </comment>
    <comment ref="CW82" authorId="1" shapeId="0">
      <text>
        <r>
          <rPr>
            <b/>
            <sz val="9"/>
            <color indexed="81"/>
            <rFont val="Segoe UI"/>
            <family val="2"/>
          </rPr>
          <t>Rahel Schär:</t>
        </r>
        <r>
          <rPr>
            <sz val="9"/>
            <color indexed="81"/>
            <rFont val="Segoe UI"/>
            <family val="2"/>
          </rPr>
          <t xml:space="preserve">
Art. 18.1:3 and 4</t>
        </r>
      </text>
    </comment>
    <comment ref="CX82" authorId="1" shapeId="0">
      <text>
        <r>
          <rPr>
            <b/>
            <sz val="9"/>
            <color indexed="81"/>
            <rFont val="Segoe UI"/>
            <family val="2"/>
          </rPr>
          <t>Rahel Schär:</t>
        </r>
        <r>
          <rPr>
            <sz val="9"/>
            <color indexed="81"/>
            <rFont val="Segoe UI"/>
            <family val="2"/>
          </rPr>
          <t xml:space="preserve">
Art. 18.1:2</t>
        </r>
      </text>
    </comment>
    <comment ref="CY82" authorId="1" shapeId="0">
      <text>
        <r>
          <rPr>
            <b/>
            <sz val="9"/>
            <color indexed="81"/>
            <rFont val="Segoe UI"/>
            <family val="2"/>
          </rPr>
          <t>Rahel Schär:</t>
        </r>
        <r>
          <rPr>
            <sz val="9"/>
            <color indexed="81"/>
            <rFont val="Segoe UI"/>
            <family val="2"/>
          </rPr>
          <t xml:space="preserve">
Art. 18.4:4</t>
        </r>
      </text>
    </comment>
    <comment ref="CZ82" authorId="0" shapeId="0">
      <text>
        <r>
          <rPr>
            <b/>
            <sz val="9"/>
            <color indexed="81"/>
            <rFont val="Tahoma"/>
            <family val="2"/>
          </rPr>
          <t>Polanco Rodrigo:</t>
        </r>
        <r>
          <rPr>
            <sz val="9"/>
            <color indexed="81"/>
            <rFont val="Tahoma"/>
            <family val="2"/>
          </rPr>
          <t xml:space="preserve">
Art. 18.4.7</t>
        </r>
      </text>
    </comment>
    <comment ref="DA82" authorId="1" shapeId="0">
      <text>
        <r>
          <rPr>
            <b/>
            <sz val="9"/>
            <color indexed="81"/>
            <rFont val="Segoe UI"/>
            <family val="2"/>
          </rPr>
          <t>Rahel Schär:</t>
        </r>
        <r>
          <rPr>
            <sz val="9"/>
            <color indexed="81"/>
            <rFont val="Segoe UI"/>
            <family val="2"/>
          </rPr>
          <t xml:space="preserve">
Art. 18.4:7(d) and (e) for technological measures</t>
        </r>
      </text>
    </comment>
    <comment ref="DB82" authorId="1" shapeId="0">
      <text>
        <r>
          <rPr>
            <b/>
            <sz val="9"/>
            <color indexed="81"/>
            <rFont val="Segoe UI"/>
            <family val="2"/>
          </rPr>
          <t>Rahel Schär:</t>
        </r>
        <r>
          <rPr>
            <sz val="9"/>
            <color indexed="81"/>
            <rFont val="Segoe UI"/>
            <family val="2"/>
          </rPr>
          <t xml:space="preserve">
Art. 18.4:7</t>
        </r>
      </text>
    </comment>
    <comment ref="DC82" authorId="1" shapeId="0">
      <text>
        <r>
          <rPr>
            <b/>
            <sz val="9"/>
            <color indexed="81"/>
            <rFont val="Segoe UI"/>
            <family val="2"/>
          </rPr>
          <t>Rahel Schär:</t>
        </r>
        <r>
          <rPr>
            <sz val="9"/>
            <color indexed="81"/>
            <rFont val="Segoe UI"/>
            <family val="2"/>
          </rPr>
          <t xml:space="preserve">
Art. 18.4:8</t>
        </r>
      </text>
    </comment>
    <comment ref="DD82" authorId="1" shapeId="0">
      <text>
        <r>
          <rPr>
            <b/>
            <sz val="9"/>
            <color indexed="81"/>
            <rFont val="Segoe UI"/>
            <family val="2"/>
          </rPr>
          <t>Rahel Schär:</t>
        </r>
        <r>
          <rPr>
            <sz val="9"/>
            <color indexed="81"/>
            <rFont val="Segoe UI"/>
            <family val="2"/>
          </rPr>
          <t xml:space="preserve">
Art. 18.4:7</t>
        </r>
      </text>
    </comment>
    <comment ref="DE82" authorId="1" shapeId="0">
      <text>
        <r>
          <rPr>
            <b/>
            <sz val="9"/>
            <color indexed="81"/>
            <rFont val="Segoe UI"/>
            <family val="2"/>
          </rPr>
          <t>Rahel Schär:</t>
        </r>
        <r>
          <rPr>
            <sz val="9"/>
            <color indexed="81"/>
            <rFont val="Segoe UI"/>
            <family val="2"/>
          </rPr>
          <t xml:space="preserve">
Art. 18.7</t>
        </r>
      </text>
    </comment>
    <comment ref="DF82" authorId="1" shapeId="0">
      <text>
        <r>
          <rPr>
            <b/>
            <sz val="9"/>
            <color indexed="81"/>
            <rFont val="Segoe UI"/>
            <family val="2"/>
          </rPr>
          <t>Rahel Schär:</t>
        </r>
        <r>
          <rPr>
            <sz val="9"/>
            <color indexed="81"/>
            <rFont val="Segoe UI"/>
            <family val="2"/>
          </rPr>
          <t xml:space="preserve">
Art. 18.4:9</t>
        </r>
      </text>
    </comment>
    <comment ref="DG82" authorId="1" shapeId="0">
      <text>
        <r>
          <rPr>
            <b/>
            <sz val="9"/>
            <color indexed="81"/>
            <rFont val="Segoe UI"/>
            <family val="2"/>
          </rPr>
          <t>Rahel Schär:</t>
        </r>
        <r>
          <rPr>
            <sz val="9"/>
            <color indexed="81"/>
            <rFont val="Segoe UI"/>
            <family val="2"/>
          </rPr>
          <t xml:space="preserve">
Art. 18.3</t>
        </r>
      </text>
    </comment>
    <comment ref="DH82" authorId="1" shapeId="0">
      <text>
        <r>
          <rPr>
            <b/>
            <sz val="9"/>
            <color indexed="81"/>
            <rFont val="Segoe UI"/>
            <family val="2"/>
          </rPr>
          <t>Rahel Schär:</t>
        </r>
        <r>
          <rPr>
            <sz val="9"/>
            <color indexed="81"/>
            <rFont val="Segoe UI"/>
            <family val="2"/>
          </rPr>
          <t xml:space="preserve">
Art. 18.10:30</t>
        </r>
      </text>
    </comment>
    <comment ref="DI82" authorId="1" shapeId="0">
      <text>
        <r>
          <rPr>
            <b/>
            <sz val="9"/>
            <color indexed="81"/>
            <rFont val="Segoe UI"/>
            <family val="2"/>
          </rPr>
          <t>Rahel Schär:</t>
        </r>
        <r>
          <rPr>
            <sz val="9"/>
            <color indexed="81"/>
            <rFont val="Segoe UI"/>
            <family val="2"/>
          </rPr>
          <t xml:space="preserve">
Art. 18.10:30</t>
        </r>
      </text>
    </comment>
    <comment ref="DN82" authorId="1" shapeId="0">
      <text>
        <r>
          <rPr>
            <b/>
            <sz val="9"/>
            <color indexed="81"/>
            <rFont val="Segoe UI"/>
            <family val="2"/>
          </rPr>
          <t>Rahel Schär:</t>
        </r>
        <r>
          <rPr>
            <sz val="9"/>
            <color indexed="81"/>
            <rFont val="Segoe UI"/>
            <family val="2"/>
          </rPr>
          <t xml:space="preserve">
Art. 18.5</t>
        </r>
      </text>
    </comment>
    <comment ref="DO82" authorId="1" shapeId="0">
      <text>
        <r>
          <rPr>
            <b/>
            <sz val="9"/>
            <color indexed="81"/>
            <rFont val="Segoe UI"/>
            <family val="2"/>
          </rPr>
          <t>Rahel Schär:</t>
        </r>
        <r>
          <rPr>
            <sz val="9"/>
            <color indexed="81"/>
            <rFont val="Segoe UI"/>
            <family val="2"/>
          </rPr>
          <t xml:space="preserve">
Art. 18.4:1</t>
        </r>
      </text>
    </comment>
    <comment ref="DS82"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17.2
</t>
        </r>
        <r>
          <rPr>
            <sz val="10"/>
            <color rgb="FF000000"/>
            <rFont val="Calibri"/>
            <family val="2"/>
            <scheme val="minor"/>
          </rPr>
          <t xml:space="preserve">4. For greater certainty relating to the procurement of digital products as defined in
</t>
        </r>
        <r>
          <rPr>
            <sz val="10"/>
            <color rgb="FF000000"/>
            <rFont val="Calibri"/>
            <family val="2"/>
            <scheme val="minor"/>
          </rPr>
          <t xml:space="preserve">Article 15.9 (Definitions):
</t>
        </r>
        <r>
          <rPr>
            <sz val="10"/>
            <color rgb="FF000000"/>
            <rFont val="Calibri"/>
            <family val="2"/>
            <scheme val="minor"/>
          </rPr>
          <t xml:space="preserve">(a) covered procurement includes the procurement of digital products; and
</t>
        </r>
        <r>
          <rPr>
            <sz val="10"/>
            <color rgb="FF000000"/>
            <rFont val="Calibri"/>
            <family val="2"/>
            <scheme val="minor"/>
          </rPr>
          <t xml:space="preserve">(b) no provision of Chapter Fifteen (Electronic Commerce) shall be construed
</t>
        </r>
        <r>
          <rPr>
            <sz val="10"/>
            <color rgb="FF000000"/>
            <rFont val="Calibri"/>
            <family val="2"/>
            <scheme val="minor"/>
          </rPr>
          <t xml:space="preserve">as imposing obligations on a Party with respect to the procurement of
</t>
        </r>
        <r>
          <rPr>
            <sz val="10"/>
            <color rgb="FF000000"/>
            <rFont val="Calibri"/>
            <family val="2"/>
            <scheme val="minor"/>
          </rPr>
          <t xml:space="preserve">digital products.
</t>
        </r>
        <r>
          <rPr>
            <sz val="10"/>
            <color rgb="FF000000"/>
            <rFont val="Tahoma"/>
            <family val="2"/>
          </rPr>
          <t xml:space="preserve">
</t>
        </r>
        <r>
          <rPr>
            <sz val="10"/>
            <color rgb="FF000000"/>
            <rFont val="Calibri"/>
            <family val="2"/>
            <scheme val="minor"/>
          </rPr>
          <t xml:space="preserve">ARTICLE 17.4: GENERAL PRINCIPLES
</t>
        </r>
        <r>
          <rPr>
            <sz val="10"/>
            <color rgb="FF000000"/>
            <rFont val="Calibri"/>
            <family val="2"/>
            <scheme val="minor"/>
          </rPr>
          <t xml:space="preserve">Use of Electronic Means
</t>
        </r>
        <r>
          <rPr>
            <sz val="10"/>
            <color rgb="FF000000"/>
            <rFont val="Calibri"/>
            <family val="2"/>
            <scheme val="minor"/>
          </rPr>
          <t xml:space="preserve">1. When conducting covered procurement by electronic means, a procuring entity
</t>
        </r>
        <r>
          <rPr>
            <sz val="10"/>
            <color rgb="FF000000"/>
            <rFont val="Calibri"/>
            <family val="2"/>
            <scheme val="minor"/>
          </rPr>
          <t xml:space="preserve">shall:
</t>
        </r>
        <r>
          <rPr>
            <sz val="10"/>
            <color rgb="FF000000"/>
            <rFont val="Calibri"/>
            <family val="2"/>
            <scheme val="minor"/>
          </rPr>
          <t xml:space="preserve">(a) ensure that the procurement is conducted using information technology
</t>
        </r>
        <r>
          <rPr>
            <sz val="10"/>
            <color rgb="FF000000"/>
            <rFont val="Calibri"/>
            <family val="2"/>
            <scheme val="minor"/>
          </rPr>
          <t xml:space="preserve">systems and software, including those related to authentication and
</t>
        </r>
        <r>
          <rPr>
            <sz val="10"/>
            <color rgb="FF000000"/>
            <rFont val="Calibri"/>
            <family val="2"/>
            <scheme val="minor"/>
          </rPr>
          <t xml:space="preserve">encryption of information, that are generally available and interoperable
</t>
        </r>
        <r>
          <rPr>
            <sz val="10"/>
            <color rgb="FF000000"/>
            <rFont val="Calibri"/>
            <family val="2"/>
            <scheme val="minor"/>
          </rPr>
          <t xml:space="preserve">with other generally available information technology systems and
</t>
        </r>
        <r>
          <rPr>
            <sz val="10"/>
            <color rgb="FF000000"/>
            <rFont val="Calibri"/>
            <family val="2"/>
            <scheme val="minor"/>
          </rPr>
          <t xml:space="preserve">software; and
</t>
        </r>
        <r>
          <rPr>
            <sz val="10"/>
            <color rgb="FF000000"/>
            <rFont val="Calibri"/>
            <family val="2"/>
            <scheme val="minor"/>
          </rPr>
          <t xml:space="preserve">(b) maintain mechanisms that ensure the integrity of requests for participation
</t>
        </r>
        <r>
          <rPr>
            <sz val="10"/>
            <color rgb="FF000000"/>
            <rFont val="Calibri"/>
            <family val="2"/>
            <scheme val="minor"/>
          </rPr>
          <t xml:space="preserve">and tenders, including establishment of the time of receipt and the
</t>
        </r>
        <r>
          <rPr>
            <sz val="10"/>
            <color rgb="FF000000"/>
            <rFont val="Calibri"/>
            <family val="2"/>
            <scheme val="minor"/>
          </rPr>
          <t xml:space="preserve">prevention of inappropriate access.
</t>
        </r>
        <r>
          <rPr>
            <sz val="10"/>
            <color rgb="FF000000"/>
            <rFont val="Calibri"/>
            <family val="2"/>
            <scheme val="minor"/>
          </rPr>
          <t xml:space="preserve">
</t>
        </r>
        <r>
          <rPr>
            <sz val="10"/>
            <color rgb="FF000000"/>
            <rFont val="Calibri"/>
            <family val="2"/>
            <scheme val="minor"/>
          </rPr>
          <t xml:space="preserve">ARTICLE 17.6: PUBLICATION OF NOTICES
</t>
        </r>
        <r>
          <rPr>
            <sz val="10"/>
            <color rgb="FF000000"/>
            <rFont val="Calibri"/>
            <family val="2"/>
            <scheme val="minor"/>
          </rPr>
          <t xml:space="preserve">Notice of Intended Procurement
</t>
        </r>
        <r>
          <rPr>
            <sz val="10"/>
            <color rgb="FF000000"/>
            <rFont val="Calibri"/>
            <family val="2"/>
            <scheme val="minor"/>
          </rPr>
          <t xml:space="preserve">1. For each covered procurement, a procuring entity shall publish a notice of
</t>
        </r>
        <r>
          <rPr>
            <sz val="10"/>
            <color rgb="FF000000"/>
            <rFont val="Calibri"/>
            <family val="2"/>
            <scheme val="minor"/>
          </rPr>
          <t xml:space="preserve">intended procurement in accordance with Article IX of the GPA, in the appropriate
</t>
        </r>
        <r>
          <rPr>
            <sz val="10"/>
            <color rgb="FF000000"/>
            <rFont val="Calibri"/>
            <family val="2"/>
            <scheme val="minor"/>
          </rPr>
          <t xml:space="preserve">electronic medium, except in the circumstances described in Article XV of the GPA.
</t>
        </r>
        <r>
          <rPr>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Notice of Planned Procurement
</t>
        </r>
        <r>
          <rPr>
            <sz val="10"/>
            <color rgb="FF000000"/>
            <rFont val="Calibri"/>
            <family val="2"/>
            <scheme val="minor"/>
          </rPr>
          <t xml:space="preserve">2. Each Party shall encourage its procuring entities to publish, as early as possible in
</t>
        </r>
        <r>
          <rPr>
            <sz val="10"/>
            <color rgb="FF000000"/>
            <rFont val="Calibri"/>
            <family val="2"/>
            <scheme val="minor"/>
          </rPr>
          <t xml:space="preserve">each fiscal year, a notice regarding their future procurement plans. The notice should
</t>
        </r>
        <r>
          <rPr>
            <sz val="10"/>
            <color rgb="FF000000"/>
            <rFont val="Calibri"/>
            <family val="2"/>
            <scheme val="minor"/>
          </rPr>
          <t xml:space="preserve">include the subject matter of the procurement and the planned date of the publication of
</t>
        </r>
        <r>
          <rPr>
            <sz val="10"/>
            <color rgb="FF000000"/>
            <rFont val="Calibri"/>
            <family val="2"/>
            <scheme val="minor"/>
          </rPr>
          <t xml:space="preserve">the notice of intended procurement and, to the extent possible, be published in an
</t>
        </r>
        <r>
          <rPr>
            <sz val="10"/>
            <color rgb="FF000000"/>
            <rFont val="Calibri"/>
            <family val="2"/>
            <scheme val="minor"/>
          </rPr>
          <t xml:space="preserve">electronic medium listed in each Party’s Appendix II to the GPA.
</t>
        </r>
      </text>
    </comment>
    <comment ref="DU82"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7.3
</t>
        </r>
        <r>
          <rPr>
            <sz val="10"/>
            <color rgb="FF000000"/>
            <rFont val="Tahoma"/>
            <family val="2"/>
          </rPr>
          <t xml:space="preserve">
</t>
        </r>
        <r>
          <rPr>
            <sz val="10"/>
            <color rgb="FF000000"/>
            <rFont val="Calibri"/>
            <family val="2"/>
          </rPr>
          <t xml:space="preserve">ARTICLE 7.3: AUTOMATION
</t>
        </r>
        <r>
          <rPr>
            <sz val="10"/>
            <color rgb="FF000000"/>
            <rFont val="Calibri"/>
            <family val="2"/>
          </rPr>
          <t xml:space="preserve">Each Party shall use information technology that expedites procedures for the release of
</t>
        </r>
        <r>
          <rPr>
            <sz val="10"/>
            <color rgb="FF000000"/>
            <rFont val="Calibri"/>
            <family val="2"/>
          </rPr>
          <t xml:space="preserve">goods and shall:
</t>
        </r>
        <r>
          <rPr>
            <sz val="10"/>
            <color rgb="FF000000"/>
            <rFont val="Calibri"/>
            <family val="2"/>
          </rPr>
          <t xml:space="preserve">(a) make electronic systems accessible to customs users;
</t>
        </r>
        <r>
          <rPr>
            <sz val="10"/>
            <color rgb="FF000000"/>
            <rFont val="Tahoma"/>
            <family val="2"/>
          </rPr>
          <t xml:space="preserve">
</t>
        </r>
        <r>
          <rPr>
            <sz val="10"/>
            <color rgb="FF000000"/>
            <rFont val="Tahoma"/>
            <family val="2"/>
          </rPr>
          <t xml:space="preserve">(b) endeavour to use international standards
</t>
        </r>
        <r>
          <rPr>
            <sz val="10"/>
            <color rgb="FF000000"/>
            <rFont val="Tahoma"/>
            <family val="2"/>
          </rPr>
          <t>(c) endeavour to use electronic systems.....</t>
        </r>
      </text>
    </comment>
    <comment ref="DV8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23.1.2
</t>
        </r>
        <r>
          <rPr>
            <sz val="9"/>
            <color rgb="FF000000"/>
            <rFont val="Tahoma"/>
            <family val="2"/>
          </rPr>
          <t xml:space="preserve">2. For purposes of Chapters Twelve (Cross-Border Trade in Services), Fourteen
</t>
        </r>
        <r>
          <rPr>
            <sz val="9"/>
            <color rgb="FF000000"/>
            <rFont val="Tahoma"/>
            <family val="2"/>
          </rPr>
          <t xml:space="preserve">(Telecommunications), and Fifteen (Electronic Commerce),1 Article XIV of GATS
</t>
        </r>
        <r>
          <rPr>
            <sz val="9"/>
            <color rgb="FF000000"/>
            <rFont val="Tahoma"/>
            <family val="2"/>
          </rPr>
          <t xml:space="preserve">(including its footnotes) is incorporated into and made part of this Agreement, mutatis
</t>
        </r>
        <r>
          <rPr>
            <sz val="9"/>
            <color rgb="FF000000"/>
            <rFont val="Tahoma"/>
            <family val="2"/>
          </rPr>
          <t xml:space="preserve">mutandis. The Parties understand that the measures referred to in Article XIV(b) of
</t>
        </r>
        <r>
          <rPr>
            <sz val="9"/>
            <color rgb="FF000000"/>
            <rFont val="Tahoma"/>
            <family val="2"/>
          </rPr>
          <t xml:space="preserve">GATS include environmental measures necessary to protect human, animal, or plant life
</t>
        </r>
        <r>
          <rPr>
            <sz val="9"/>
            <color rgb="FF000000"/>
            <rFont val="Tahoma"/>
            <family val="2"/>
          </rPr>
          <t>or health.</t>
        </r>
      </text>
    </comment>
    <comment ref="AA83" authorId="0" shapeId="0">
      <text>
        <r>
          <rPr>
            <b/>
            <sz val="9"/>
            <color indexed="81"/>
            <rFont val="Tahoma"/>
            <family val="2"/>
          </rPr>
          <t>Polanco Rodrigo:</t>
        </r>
        <r>
          <rPr>
            <sz val="9"/>
            <color indexed="81"/>
            <rFont val="Tahoma"/>
            <family val="2"/>
          </rPr>
          <t xml:space="preserve">
Art. 14.4:3</t>
        </r>
      </text>
    </comment>
    <comment ref="AB83" authorId="0" shapeId="0">
      <text>
        <r>
          <rPr>
            <b/>
            <sz val="9"/>
            <color indexed="81"/>
            <rFont val="Tahoma"/>
            <family val="2"/>
          </rPr>
          <t>Polanco Rodrigo:</t>
        </r>
        <r>
          <rPr>
            <sz val="9"/>
            <color indexed="81"/>
            <rFont val="Tahoma"/>
            <family val="2"/>
          </rPr>
          <t xml:space="preserve">
Art. 14.4:4</t>
        </r>
      </text>
    </comment>
    <comment ref="AE83" authorId="0" shapeId="0">
      <text>
        <r>
          <rPr>
            <b/>
            <sz val="9"/>
            <color indexed="81"/>
            <rFont val="Tahoma"/>
            <family val="2"/>
          </rPr>
          <t>Polanco Rodrigo:</t>
        </r>
        <r>
          <rPr>
            <sz val="9"/>
            <color indexed="81"/>
            <rFont val="Tahoma"/>
            <family val="2"/>
          </rPr>
          <t xml:space="preserve">
Art. 14.3 (applicability of  investment and services chapters)</t>
        </r>
      </text>
    </comment>
    <comment ref="AG83" authorId="0" shapeId="0">
      <text>
        <r>
          <rPr>
            <b/>
            <sz val="9"/>
            <color indexed="81"/>
            <rFont val="Tahoma"/>
            <family val="2"/>
          </rPr>
          <t>Polanco Rodrigo:</t>
        </r>
        <r>
          <rPr>
            <sz val="9"/>
            <color indexed="81"/>
            <rFont val="Tahoma"/>
            <family val="2"/>
          </rPr>
          <t xml:space="preserve">
Art. 13.3 (National Treatment)
Art. 13.5 (Market Access)
Annex I and Annex II
</t>
        </r>
      </text>
    </comment>
    <comment ref="AI83" authorId="0" shapeId="0">
      <text>
        <r>
          <rPr>
            <b/>
            <sz val="9"/>
            <color indexed="81"/>
            <rFont val="Tahoma"/>
            <family val="2"/>
          </rPr>
          <t>Polanco Rodrigo:</t>
        </r>
        <r>
          <rPr>
            <sz val="9"/>
            <color indexed="81"/>
            <rFont val="Tahoma"/>
            <family val="2"/>
          </rPr>
          <t xml:space="preserve">
Art. 14.2:1</t>
        </r>
      </text>
    </comment>
    <comment ref="AJ83" authorId="0" shapeId="0">
      <text>
        <r>
          <rPr>
            <b/>
            <sz val="9"/>
            <color indexed="81"/>
            <rFont val="Tahoma"/>
            <family val="2"/>
          </rPr>
          <t>Polanco Rodrigo:</t>
        </r>
        <r>
          <rPr>
            <sz val="9"/>
            <color indexed="81"/>
            <rFont val="Tahoma"/>
            <family val="2"/>
          </rPr>
          <t xml:space="preserve">
Art. 14.2:1</t>
        </r>
      </text>
    </comment>
    <comment ref="AK83" authorId="0" shapeId="0">
      <text>
        <r>
          <rPr>
            <b/>
            <sz val="9"/>
            <color indexed="81"/>
            <rFont val="Tahoma"/>
            <family val="2"/>
          </rPr>
          <t>Polanco Rodrigo:</t>
        </r>
        <r>
          <rPr>
            <sz val="9"/>
            <color indexed="81"/>
            <rFont val="Tahoma"/>
            <family val="2"/>
          </rPr>
          <t xml:space="preserve">
Arts. 14.4.1,</t>
        </r>
      </text>
    </comment>
    <comment ref="AL83" authorId="0" shapeId="0">
      <text>
        <r>
          <rPr>
            <b/>
            <sz val="9"/>
            <color indexed="81"/>
            <rFont val="Tahoma"/>
            <family val="2"/>
          </rPr>
          <t>Polanco Rodrigo:</t>
        </r>
        <r>
          <rPr>
            <sz val="9"/>
            <color indexed="81"/>
            <rFont val="Tahoma"/>
            <family val="2"/>
          </rPr>
          <t xml:space="preserve">
Art. 14.4.2
</t>
        </r>
      </text>
    </comment>
    <comment ref="AM83" authorId="0" shapeId="0">
      <text>
        <r>
          <rPr>
            <b/>
            <sz val="9"/>
            <color indexed="81"/>
            <rFont val="Tahoma"/>
            <family val="2"/>
          </rPr>
          <t>Polanco Rodrigo:</t>
        </r>
        <r>
          <rPr>
            <sz val="9"/>
            <color indexed="81"/>
            <rFont val="Tahoma"/>
            <family val="2"/>
          </rPr>
          <t xml:space="preserve">
Chapt. 18</t>
        </r>
      </text>
    </comment>
    <comment ref="AS83" authorId="0" shapeId="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AT83" authorId="0" shapeId="0">
      <text>
        <r>
          <rPr>
            <b/>
            <sz val="9"/>
            <color rgb="FF000000"/>
            <rFont val="Tahoma"/>
            <family val="2"/>
          </rPr>
          <t>Polanco Rodrigo:</t>
        </r>
        <r>
          <rPr>
            <sz val="9"/>
            <color rgb="FF000000"/>
            <rFont val="Tahoma"/>
            <family val="2"/>
          </rPr>
          <t xml:space="preserve">
</t>
        </r>
        <r>
          <rPr>
            <sz val="9"/>
            <color rgb="FF000000"/>
            <rFont val="Tahoma"/>
            <family val="2"/>
          </rPr>
          <t>Art. 14.8(d), cooperation</t>
        </r>
      </text>
    </comment>
    <comment ref="AU83" authorId="0" shapeId="0">
      <text>
        <r>
          <rPr>
            <b/>
            <sz val="9"/>
            <color rgb="FF000000"/>
            <rFont val="Tahoma"/>
            <family val="2"/>
          </rPr>
          <t>Polanco Rodrigo:</t>
        </r>
        <r>
          <rPr>
            <sz val="9"/>
            <color rgb="FF000000"/>
            <rFont val="Tahoma"/>
            <family val="2"/>
          </rPr>
          <t xml:space="preserve">
</t>
        </r>
        <r>
          <rPr>
            <sz val="9"/>
            <color rgb="FF000000"/>
            <rFont val="Tahoma"/>
            <family val="2"/>
          </rPr>
          <t>Art. 14.8(c), cooperation</t>
        </r>
      </text>
    </comment>
    <comment ref="AV83" authorId="0" shapeId="0">
      <text>
        <r>
          <rPr>
            <b/>
            <sz val="9"/>
            <color rgb="FF000000"/>
            <rFont val="Tahoma"/>
            <family val="2"/>
          </rPr>
          <t>Polanco Rodrigo:</t>
        </r>
        <r>
          <rPr>
            <sz val="9"/>
            <color rgb="FF000000"/>
            <rFont val="Tahoma"/>
            <family val="2"/>
          </rPr>
          <t xml:space="preserve">
</t>
        </r>
        <r>
          <rPr>
            <sz val="9"/>
            <color rgb="FF000000"/>
            <rFont val="Tahoma"/>
            <family val="2"/>
          </rPr>
          <t>Art. 14.8(a), cooperation</t>
        </r>
      </text>
    </comment>
    <comment ref="AW83" authorId="0" shapeId="0">
      <text>
        <r>
          <rPr>
            <b/>
            <sz val="9"/>
            <color indexed="81"/>
            <rFont val="Tahoma"/>
            <family val="2"/>
          </rPr>
          <t>Polanco Rodrigo:</t>
        </r>
        <r>
          <rPr>
            <sz val="9"/>
            <color indexed="81"/>
            <rFont val="Tahoma"/>
            <family val="2"/>
          </rPr>
          <t xml:space="preserve">
Art. 14.8(b), cooperation</t>
        </r>
      </text>
    </comment>
    <comment ref="AZ83" authorId="0" shapeId="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Hard
</t>
        </r>
        <r>
          <rPr>
            <sz val="9"/>
            <color rgb="FF000000"/>
            <rFont val="Tahoma"/>
            <family val="2"/>
          </rPr>
          <t xml:space="preserve">Art. 14.7, 
</t>
        </r>
        <r>
          <rPr>
            <sz val="9"/>
            <color rgb="FF000000"/>
            <rFont val="Tahoma"/>
            <family val="2"/>
          </rPr>
          <t xml:space="preserve">
</t>
        </r>
        <r>
          <rPr>
            <sz val="9"/>
            <color rgb="FF000000"/>
            <rFont val="Tahoma"/>
            <family val="2"/>
          </rPr>
          <t xml:space="preserve">Soft
</t>
        </r>
        <r>
          <rPr>
            <sz val="9"/>
            <color rgb="FF000000"/>
            <rFont val="Tahoma"/>
            <family val="2"/>
          </rPr>
          <t>Art. 14.8(b), cooperation</t>
        </r>
      </text>
    </comment>
    <comment ref="BA83" authorId="3" shapeId="0">
      <text>
        <r>
          <rPr>
            <b/>
            <sz val="9"/>
            <color indexed="81"/>
            <rFont val="Tahoma"/>
            <family val="2"/>
          </rPr>
          <t>Rodrigo Polanco:</t>
        </r>
        <r>
          <rPr>
            <sz val="9"/>
            <color indexed="81"/>
            <rFont val="Tahoma"/>
            <family val="2"/>
          </rPr>
          <t xml:space="preserve">
Colombia-Northern Triangle, Art. 14.8(e)</t>
        </r>
      </text>
    </comment>
    <comment ref="BB83" authorId="0" shapeId="0">
      <text>
        <r>
          <rPr>
            <b/>
            <sz val="9"/>
            <color indexed="81"/>
            <rFont val="Tahoma"/>
            <family val="2"/>
          </rPr>
          <t>Polanco Rodrigo:</t>
        </r>
        <r>
          <rPr>
            <sz val="9"/>
            <color indexed="81"/>
            <rFont val="Tahoma"/>
            <family val="2"/>
          </rPr>
          <t xml:space="preserve">
Art. 14.8(b), cooperation</t>
        </r>
      </text>
    </comment>
    <comment ref="BC83" authorId="0" shapeId="0">
      <text>
        <r>
          <rPr>
            <b/>
            <sz val="9"/>
            <color indexed="81"/>
            <rFont val="Tahoma"/>
            <family val="2"/>
          </rPr>
          <t>Polanco Rodrigo:</t>
        </r>
        <r>
          <rPr>
            <sz val="9"/>
            <color indexed="81"/>
            <rFont val="Tahoma"/>
            <family val="2"/>
          </rPr>
          <t xml:space="preserve">
Art. 14.6:1, Art. 14.8(b), cooperation</t>
        </r>
      </text>
    </comment>
    <comment ref="BE83" authorId="0" shapeId="0">
      <text>
        <r>
          <rPr>
            <b/>
            <sz val="9"/>
            <color indexed="81"/>
            <rFont val="Tahoma"/>
            <family val="2"/>
          </rPr>
          <t>Polanco Rodrigo:</t>
        </r>
        <r>
          <rPr>
            <sz val="9"/>
            <color indexed="81"/>
            <rFont val="Tahoma"/>
            <family val="2"/>
          </rPr>
          <t xml:space="preserve">
Art. 14.8(b), cooperation</t>
        </r>
      </text>
    </comment>
    <comment ref="BS83" authorId="0" shapeId="0">
      <text>
        <r>
          <rPr>
            <b/>
            <sz val="9"/>
            <color rgb="FF000000"/>
            <rFont val="Tahoma"/>
            <family val="2"/>
          </rPr>
          <t>Polanco Rodrigo:</t>
        </r>
        <r>
          <rPr>
            <sz val="9"/>
            <color rgb="FF000000"/>
            <rFont val="Tahoma"/>
            <family val="2"/>
          </rPr>
          <t xml:space="preserve">
</t>
        </r>
        <r>
          <rPr>
            <sz val="9"/>
            <color rgb="FF000000"/>
            <rFont val="Tahoma"/>
            <family val="2"/>
          </rPr>
          <t>Art. 14.8, Art. 14.6:2, consumer protection</t>
        </r>
      </text>
    </comment>
    <comment ref="BT83" authorId="0" shapeId="0">
      <text>
        <r>
          <rPr>
            <b/>
            <sz val="9"/>
            <color indexed="81"/>
            <rFont val="Tahoma"/>
            <family val="2"/>
          </rPr>
          <t>Polanco Rodrigo:</t>
        </r>
        <r>
          <rPr>
            <sz val="9"/>
            <color indexed="81"/>
            <rFont val="Tahoma"/>
            <family val="2"/>
          </rPr>
          <t xml:space="preserve">
Art. 14.8(b), cooperation</t>
        </r>
      </text>
    </comment>
    <comment ref="BZ83" authorId="0" shapeId="0">
      <text>
        <r>
          <rPr>
            <b/>
            <sz val="9"/>
            <color indexed="81"/>
            <rFont val="Tahoma"/>
            <family val="2"/>
          </rPr>
          <t>Polanco Rodrigo:</t>
        </r>
        <r>
          <rPr>
            <sz val="9"/>
            <color indexed="81"/>
            <rFont val="Tahoma"/>
            <family val="2"/>
          </rPr>
          <t xml:space="preserve">
Article 19.2 National Security
No provision of this Agreement shall be construed as meaning:
(a) compel a Party to provide or give access to information whose disclosure it considers contrary to its essential security interests;
(b) prevent a Party from taking any action it considers
necessary to protect your essential interests in matters of
security:
(i) relating to trade in armaments, ammunition and supplies of
war and trade in merchandise operations,
materials, services and technology that are carried out with the
direct or indirect purpose of providing supplies to a
military institution or other defense establishment;
(ii) applied in times of war or in other cases of severe tension
international; or
(iii) applied to national policies or international agreements in
matter of non-proliferation of nuclear weapons or others
nuclear explosive devices;
(c) prevent a Party from adopting measures in compliance with its
obligations arising from the Charter of the United Nations for the
Maintenance of International Peace and Security; and
(d) prevent a Party from adopting or maintaining measures deemed necessary to preserve public order.
</t>
        </r>
      </text>
    </comment>
    <comment ref="CA83" authorId="0" shapeId="0">
      <text>
        <r>
          <rPr>
            <b/>
            <sz val="9"/>
            <color indexed="81"/>
            <rFont val="Tahoma"/>
            <family val="2"/>
          </rPr>
          <t>Polanco Rodrigo:</t>
        </r>
        <r>
          <rPr>
            <sz val="9"/>
            <color indexed="81"/>
            <rFont val="Tahoma"/>
            <family val="2"/>
          </rPr>
          <t xml:space="preserve">
 Art. 14.4.2
(parties can impose taxes on digital products in a manner that is consistent with the treaty)</t>
        </r>
      </text>
    </comment>
    <comment ref="CB83" authorId="0" shapeId="0">
      <text>
        <r>
          <rPr>
            <b/>
            <sz val="9"/>
            <color indexed="81"/>
            <rFont val="Tahoma"/>
            <family val="2"/>
          </rPr>
          <t>Polanco Rodrigo:</t>
        </r>
        <r>
          <rPr>
            <sz val="9"/>
            <color indexed="81"/>
            <rFont val="Tahoma"/>
            <family val="2"/>
          </rPr>
          <t xml:space="preserve">
Art. 14.1 fn 1</t>
        </r>
      </text>
    </comment>
    <comment ref="CC83" authorId="0" shapeId="0">
      <text>
        <r>
          <rPr>
            <b/>
            <sz val="9"/>
            <color indexed="81"/>
            <rFont val="Tahoma"/>
            <family val="2"/>
          </rPr>
          <t>Polanco Rodrigo:</t>
        </r>
        <r>
          <rPr>
            <sz val="9"/>
            <color indexed="81"/>
            <rFont val="Tahoma"/>
            <family val="2"/>
          </rPr>
          <t xml:space="preserve">
Arts. 14.3, 14.4.5 (applicability of NCMs of investment and  services chapters)</t>
        </r>
      </text>
    </comment>
    <comment ref="CS83" authorId="0" shapeId="0">
      <text>
        <r>
          <rPr>
            <b/>
            <sz val="9"/>
            <color indexed="81"/>
            <rFont val="Tahoma"/>
            <family val="2"/>
          </rPr>
          <t>Polanco Rodrigo:</t>
        </r>
        <r>
          <rPr>
            <sz val="9"/>
            <color indexed="81"/>
            <rFont val="Tahoma"/>
            <family val="2"/>
          </rPr>
          <t xml:space="preserve">
Annex 2:
Reserve future measures on audio-vusual that go agsinst NT
</t>
        </r>
      </text>
    </comment>
    <comment ref="DU83" authorId="0" shapeId="0">
      <text>
        <r>
          <rPr>
            <b/>
            <sz val="9"/>
            <color indexed="81"/>
            <rFont val="Tahoma"/>
            <family val="2"/>
          </rPr>
          <t>Polanco Rodrigo:</t>
        </r>
        <r>
          <rPr>
            <sz val="9"/>
            <color indexed="81"/>
            <rFont val="Tahoma"/>
            <family val="2"/>
          </rPr>
          <t xml:space="preserve">
Article 6.4 Automation
1. The customs authorities shall endeavor to use information technology to expedite the procedures for the clearance of the goods. When choosing the information technology to be used for that purpose, each Party:
(a) make efforts to use international standards;
(b) will make electronic systems accessible to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compatible electronic systems among the customs authorities of the Parties, in order to facilitate the exchange of international trade data between governments; Y
(f) work to develop a set of common data elements and processes in accordance with the Customs Data Model of the World Customs Organization (WCO) and the recommendations and related guidelines of the WCO.
2. The customs authorities, as far as possible, will accept the forms, which must be filled out by an importer or exporter, submitted electronically, as the legal equivalent of the printed version.
Art. 6.5
9. The Parties shall make efforts to cooperate in:
(a) strengthen the ability of each Party to apply the regulations governing its imports;
(b) establish and maintain other communication channels in order to facilitate the secure and rapid exchange of information; and
(c) improve coordination in matters related to importation.</t>
        </r>
      </text>
    </comment>
    <comment ref="CV84" authorId="2" shapeId="0">
      <text>
        <r>
          <rPr>
            <b/>
            <sz val="9"/>
            <color indexed="81"/>
            <rFont val="Segoe UI"/>
            <family val="2"/>
          </rPr>
          <t>Schär Rahel:</t>
        </r>
        <r>
          <rPr>
            <sz val="9"/>
            <color indexed="81"/>
            <rFont val="Segoe UI"/>
            <family val="2"/>
          </rPr>
          <t xml:space="preserve">
Art. 115:1 and 2</t>
        </r>
      </text>
    </comment>
    <comment ref="CW84" authorId="2" shapeId="0">
      <text>
        <r>
          <rPr>
            <b/>
            <sz val="9"/>
            <color indexed="81"/>
            <rFont val="Segoe UI"/>
            <family val="2"/>
          </rPr>
          <t>Schär Rahel:</t>
        </r>
        <r>
          <rPr>
            <sz val="9"/>
            <color indexed="81"/>
            <rFont val="Segoe UI"/>
            <family val="2"/>
          </rPr>
          <t xml:space="preserve">
Art. 106:3</t>
        </r>
      </text>
    </comment>
    <comment ref="CX84" authorId="2" shapeId="0">
      <text>
        <r>
          <rPr>
            <b/>
            <sz val="9"/>
            <color indexed="81"/>
            <rFont val="Segoe UI"/>
            <family val="2"/>
          </rPr>
          <t>Schär Rahel:</t>
        </r>
        <r>
          <rPr>
            <sz val="9"/>
            <color indexed="81"/>
            <rFont val="Segoe UI"/>
            <family val="2"/>
          </rPr>
          <t xml:space="preserve">
Art. 111.4, 07, 108, 118</t>
        </r>
      </text>
    </comment>
    <comment ref="DC84" authorId="2" shapeId="0">
      <text>
        <r>
          <rPr>
            <b/>
            <sz val="9"/>
            <color indexed="81"/>
            <rFont val="Segoe UI"/>
            <family val="2"/>
          </rPr>
          <t>Schär Rahel:</t>
        </r>
        <r>
          <rPr>
            <sz val="9"/>
            <color indexed="81"/>
            <rFont val="Segoe UI"/>
            <family val="2"/>
          </rPr>
          <t xml:space="preserve">
Art. 115:4</t>
        </r>
      </text>
    </comment>
    <comment ref="DD84" authorId="2" shapeId="0">
      <text>
        <r>
          <rPr>
            <b/>
            <sz val="9"/>
            <color indexed="81"/>
            <rFont val="Segoe UI"/>
            <family val="2"/>
          </rPr>
          <t>Schär Rahel:</t>
        </r>
        <r>
          <rPr>
            <sz val="9"/>
            <color indexed="81"/>
            <rFont val="Segoe UI"/>
            <family val="2"/>
          </rPr>
          <t xml:space="preserve">
Art. 118</t>
        </r>
      </text>
    </comment>
    <comment ref="DK84" authorId="2" shapeId="0">
      <text>
        <r>
          <rPr>
            <b/>
            <sz val="9"/>
            <color indexed="81"/>
            <rFont val="Segoe UI"/>
            <family val="2"/>
          </rPr>
          <t>Schär Rahel:</t>
        </r>
        <r>
          <rPr>
            <sz val="9"/>
            <color indexed="81"/>
            <rFont val="Segoe UI"/>
            <family val="2"/>
          </rPr>
          <t xml:space="preserve">
Art. 110</t>
        </r>
      </text>
    </comment>
    <comment ref="J85" authorId="2" shapeId="0">
      <text>
        <r>
          <rPr>
            <b/>
            <sz val="9"/>
            <color indexed="81"/>
            <rFont val="Segoe UI"/>
            <family val="2"/>
          </rPr>
          <t>Schär Rahel:</t>
        </r>
        <r>
          <rPr>
            <sz val="9"/>
            <color indexed="81"/>
            <rFont val="Segoe UI"/>
            <family val="2"/>
          </rPr>
          <t xml:space="preserve">
Different dates for goods and services:
01.01.2008 (G), 01.05.2010(S)</t>
        </r>
      </text>
    </comment>
    <comment ref="K85" authorId="2" shapeId="0">
      <text>
        <r>
          <rPr>
            <b/>
            <sz val="9"/>
            <color indexed="81"/>
            <rFont val="Segoe UI"/>
            <family val="2"/>
          </rPr>
          <t>Schär Rahel:</t>
        </r>
        <r>
          <rPr>
            <sz val="9"/>
            <color indexed="81"/>
            <rFont val="Segoe UI"/>
            <family val="2"/>
          </rPr>
          <t xml:space="preserve">
Different dates for goods and services:
01.01.2008 (G), 01.05.2010(S)</t>
        </r>
      </text>
    </comment>
    <comment ref="CV85" authorId="2" shapeId="0">
      <text>
        <r>
          <rPr>
            <b/>
            <sz val="9"/>
            <color indexed="81"/>
            <rFont val="Segoe UI"/>
            <family val="2"/>
          </rPr>
          <t>Schär Rahel:</t>
        </r>
        <r>
          <rPr>
            <sz val="9"/>
            <color indexed="81"/>
            <rFont val="Segoe UI"/>
            <family val="2"/>
          </rPr>
          <t xml:space="preserve">
Art. 40 and Annex VI</t>
        </r>
      </text>
    </comment>
    <comment ref="CW85" authorId="2" shapeId="0">
      <text>
        <r>
          <rPr>
            <b/>
            <sz val="9"/>
            <color indexed="81"/>
            <rFont val="Segoe UI"/>
            <family val="2"/>
          </rPr>
          <t>Schär Rahel:</t>
        </r>
        <r>
          <rPr>
            <sz val="9"/>
            <color indexed="81"/>
            <rFont val="Segoe UI"/>
            <family val="2"/>
          </rPr>
          <t xml:space="preserve">
Art. 40 and Annex VI:</t>
        </r>
      </text>
    </comment>
    <comment ref="CX85" authorId="0" shapeId="0">
      <text>
        <r>
          <rPr>
            <b/>
            <sz val="9"/>
            <color indexed="81"/>
            <rFont val="Tahoma"/>
            <family val="2"/>
          </rPr>
          <t>Polanco Rodrigo:</t>
        </r>
        <r>
          <rPr>
            <sz val="9"/>
            <color indexed="81"/>
            <rFont val="Tahoma"/>
            <family val="2"/>
          </rPr>
          <t xml:space="preserve">
Joint Declaration on Article 40; Agreement Wine, Drinks, Alcohol</t>
        </r>
      </text>
    </comment>
    <comment ref="CX86" authorId="2" shapeId="0">
      <text>
        <r>
          <rPr>
            <b/>
            <sz val="9"/>
            <color indexed="81"/>
            <rFont val="Segoe UI"/>
            <family val="2"/>
          </rPr>
          <t>Schär Rahel:</t>
        </r>
        <r>
          <rPr>
            <sz val="9"/>
            <color indexed="81"/>
            <rFont val="Segoe UI"/>
            <family val="2"/>
          </rPr>
          <t xml:space="preserve">
Art. 105</t>
        </r>
      </text>
    </comment>
    <comment ref="DA86" authorId="2" shapeId="0">
      <text>
        <r>
          <rPr>
            <b/>
            <sz val="9"/>
            <color indexed="81"/>
            <rFont val="Segoe UI"/>
            <family val="2"/>
          </rPr>
          <t>Schär Rahel:</t>
        </r>
        <r>
          <rPr>
            <sz val="9"/>
            <color indexed="81"/>
            <rFont val="Segoe UI"/>
            <family val="2"/>
          </rPr>
          <t xml:space="preserve">
Art. 104:2</t>
        </r>
      </text>
    </comment>
    <comment ref="DQ86" authorId="2" shapeId="0">
      <text>
        <r>
          <rPr>
            <b/>
            <sz val="9"/>
            <color indexed="81"/>
            <rFont val="Segoe UI"/>
            <family val="2"/>
          </rPr>
          <t>Schär Rahel:</t>
        </r>
        <r>
          <rPr>
            <sz val="9"/>
            <color indexed="81"/>
            <rFont val="Segoe UI"/>
            <family val="2"/>
          </rPr>
          <t xml:space="preserve">
Art. 104:1</t>
        </r>
      </text>
    </comment>
    <comment ref="CX87" authorId="2" shapeId="0">
      <text>
        <r>
          <rPr>
            <b/>
            <sz val="9"/>
            <color indexed="81"/>
            <rFont val="Segoe UI"/>
            <family val="2"/>
          </rPr>
          <t>Schär Rahel:</t>
        </r>
        <r>
          <rPr>
            <sz val="9"/>
            <color indexed="81"/>
            <rFont val="Segoe UI"/>
            <family val="2"/>
          </rPr>
          <t xml:space="preserve">
Art. 161:1</t>
        </r>
      </text>
    </comment>
    <comment ref="DA87" authorId="2" shapeId="0">
      <text>
        <r>
          <rPr>
            <b/>
            <sz val="9"/>
            <color indexed="81"/>
            <rFont val="Segoe UI"/>
            <family val="2"/>
          </rPr>
          <t>Schär Rahel:</t>
        </r>
        <r>
          <rPr>
            <sz val="9"/>
            <color indexed="81"/>
            <rFont val="Segoe UI"/>
            <family val="2"/>
          </rPr>
          <t xml:space="preserve">
Art. 160.2</t>
        </r>
      </text>
    </comment>
    <comment ref="DQ87" authorId="2" shapeId="0">
      <text>
        <r>
          <rPr>
            <b/>
            <sz val="9"/>
            <color indexed="81"/>
            <rFont val="Segoe UI"/>
            <family val="2"/>
          </rPr>
          <t>Schär Rahel:</t>
        </r>
        <r>
          <rPr>
            <sz val="9"/>
            <color indexed="81"/>
            <rFont val="Segoe UI"/>
            <family val="2"/>
          </rPr>
          <t xml:space="preserve">
Art. 160:2</t>
        </r>
      </text>
    </comment>
    <comment ref="CV88" authorId="2" shapeId="0">
      <text>
        <r>
          <rPr>
            <b/>
            <sz val="9"/>
            <color rgb="FF000000"/>
            <rFont val="Segoe UI"/>
            <family val="2"/>
          </rPr>
          <t>Schär Rahel:</t>
        </r>
        <r>
          <rPr>
            <sz val="9"/>
            <color rgb="FF000000"/>
            <rFont val="Segoe UI"/>
            <family val="2"/>
          </rPr>
          <t xml:space="preserve">
</t>
        </r>
        <r>
          <rPr>
            <sz val="9"/>
            <color rgb="FF000000"/>
            <rFont val="Segoe UI"/>
            <family val="2"/>
          </rPr>
          <t>Art. 75 and Annex VII:2</t>
        </r>
      </text>
    </comment>
    <comment ref="CW88" authorId="1" shapeId="0">
      <text>
        <r>
          <rPr>
            <b/>
            <sz val="9"/>
            <color rgb="FF000000"/>
            <rFont val="Segoe UI"/>
            <family val="2"/>
          </rPr>
          <t>Rahel Schär:</t>
        </r>
        <r>
          <rPr>
            <sz val="9"/>
            <color rgb="FF000000"/>
            <rFont val="Segoe UI"/>
            <family val="2"/>
          </rPr>
          <t xml:space="preserve">
</t>
        </r>
        <r>
          <rPr>
            <sz val="9"/>
            <color rgb="FF000000"/>
            <rFont val="Segoe UI"/>
            <family val="2"/>
          </rPr>
          <t>Art. 75 and Annex VII:1 and 2</t>
        </r>
      </text>
    </comment>
    <comment ref="CX88" authorId="1" shapeId="0">
      <text>
        <r>
          <rPr>
            <b/>
            <sz val="9"/>
            <color rgb="FF000000"/>
            <rFont val="Segoe UI"/>
            <family val="2"/>
          </rPr>
          <t>Rahel Schär:</t>
        </r>
        <r>
          <rPr>
            <sz val="9"/>
            <color rgb="FF000000"/>
            <rFont val="Segoe UI"/>
            <family val="2"/>
          </rPr>
          <t xml:space="preserve">
</t>
        </r>
        <r>
          <rPr>
            <sz val="9"/>
            <color rgb="FF000000"/>
            <rFont val="Segoe UI"/>
            <family val="2"/>
          </rPr>
          <t>Art. 75 and Annex VII</t>
        </r>
      </text>
    </comment>
    <comment ref="AA89" authorId="0" shapeId="0">
      <text>
        <r>
          <rPr>
            <b/>
            <sz val="9"/>
            <color indexed="81"/>
            <rFont val="Tahoma"/>
            <family val="2"/>
          </rPr>
          <t>Polanco Rodrigo:</t>
        </r>
        <r>
          <rPr>
            <sz val="9"/>
            <color indexed="81"/>
            <rFont val="Tahoma"/>
            <family val="2"/>
          </rPr>
          <t xml:space="preserve">
Art. 1501.1 in relation with Chapter 2</t>
        </r>
      </text>
    </comment>
    <comment ref="AC89" authorId="0" shapeId="0">
      <text>
        <r>
          <rPr>
            <b/>
            <sz val="9"/>
            <color indexed="81"/>
            <rFont val="Tahoma"/>
            <family val="2"/>
          </rPr>
          <t>Polanco Rodrigo:</t>
        </r>
        <r>
          <rPr>
            <sz val="9"/>
            <color indexed="81"/>
            <rFont val="Tahoma"/>
            <family val="2"/>
          </rPr>
          <t xml:space="preserve">
Art. 1502:4</t>
        </r>
      </text>
    </comment>
    <comment ref="AD89" authorId="0" shapeId="0">
      <text>
        <r>
          <rPr>
            <b/>
            <sz val="9"/>
            <color indexed="81"/>
            <rFont val="Tahoma"/>
            <family val="2"/>
          </rPr>
          <t>Polanco Rodrigo:</t>
        </r>
        <r>
          <rPr>
            <sz val="9"/>
            <color indexed="81"/>
            <rFont val="Tahoma"/>
            <family val="2"/>
          </rPr>
          <t xml:space="preserve">
Article 1509: Relation to Other Chapters
In the event of an inconsistency between this Chapter and another Chapter, the other Chapter shall prevail to the extent of the inconsistency.</t>
        </r>
      </text>
    </comment>
    <comment ref="AE89" authorId="0" shapeId="0">
      <text>
        <r>
          <rPr>
            <b/>
            <sz val="9"/>
            <color indexed="81"/>
            <rFont val="Tahoma"/>
            <family val="2"/>
          </rPr>
          <t>Polanco Rodrigo:
Art. 1501</t>
        </r>
        <r>
          <rPr>
            <sz val="9"/>
            <color indexed="81"/>
            <rFont val="Tahoma"/>
            <family val="2"/>
          </rPr>
          <t xml:space="preserve">
1. The Parties confirm that this Agreement, including Chapter Nine (Cross-Border Trade in Services), Chapter Two (National Treatment and Market Access
for Goods, Chapter Eight (Investment), Chapter Fourteen (Government Procurement), Chapter Eleven (Financial Services), Chapter Ten (Telecommunications), and Chapter Twenty-Two (Exceptions) applies to trade conducted by electronic means.1 In particular, the Parties recognize the importance of the access and use provisions of Chapter Ten (Telecommunications) in enabling trade conducted by electronic means.
Art. 1501 fn 1
1 For greater certainty, the application of this Agreement to trade conducted by electronic means
includes the application of the reservations or exceptions taken by a Party as set out in its schedule to
Annex I, II, or III.</t>
        </r>
      </text>
    </comment>
    <comment ref="AG89" authorId="0" shapeId="0">
      <text>
        <r>
          <rPr>
            <b/>
            <sz val="9"/>
            <color indexed="81"/>
            <rFont val="Tahoma"/>
            <family val="2"/>
          </rPr>
          <t>Polanco Rodrigo:</t>
        </r>
        <r>
          <rPr>
            <sz val="9"/>
            <color indexed="81"/>
            <rFont val="Tahoma"/>
            <family val="2"/>
          </rPr>
          <t xml:space="preserve">
National Treatment (Art. 903)
Market Access (Art. 906)
</t>
        </r>
      </text>
    </comment>
    <comment ref="AH89" authorId="0" shapeId="0">
      <text>
        <r>
          <rPr>
            <b/>
            <sz val="9"/>
            <color indexed="81"/>
            <rFont val="Tahoma"/>
            <family val="2"/>
          </rPr>
          <t>Polanco Rodrigo:</t>
        </r>
        <r>
          <rPr>
            <sz val="9"/>
            <color indexed="81"/>
            <rFont val="Tahoma"/>
            <family val="2"/>
          </rPr>
          <t xml:space="preserve">
National Treatment
Art. 1102
Right to Establishment
Art. 1105</t>
        </r>
      </text>
    </comment>
    <comment ref="AI89" authorId="0" shapeId="0">
      <text>
        <r>
          <rPr>
            <b/>
            <sz val="9"/>
            <color indexed="81"/>
            <rFont val="Tahoma"/>
            <family val="2"/>
          </rPr>
          <t>Polanco Rodrigo:</t>
        </r>
        <r>
          <rPr>
            <sz val="9"/>
            <color indexed="81"/>
            <rFont val="Tahoma"/>
            <family val="2"/>
          </rPr>
          <t xml:space="preserve">
Art. 1502:4</t>
        </r>
      </text>
    </comment>
    <comment ref="AJ89" authorId="0" shapeId="0">
      <text>
        <r>
          <rPr>
            <b/>
            <sz val="9"/>
            <color indexed="81"/>
            <rFont val="Tahoma"/>
            <family val="2"/>
          </rPr>
          <t>Polanco Rodrigo:</t>
        </r>
        <r>
          <rPr>
            <sz val="9"/>
            <color indexed="81"/>
            <rFont val="Tahoma"/>
            <family val="2"/>
          </rPr>
          <t xml:space="preserve">
Art. 1502:1</t>
        </r>
      </text>
    </comment>
    <comment ref="AK89" authorId="0" shapeId="0">
      <text>
        <r>
          <rPr>
            <b/>
            <sz val="9"/>
            <color indexed="81"/>
            <rFont val="Tahoma"/>
            <family val="2"/>
          </rPr>
          <t>Polanco Rodrigo:</t>
        </r>
        <r>
          <rPr>
            <sz val="9"/>
            <color indexed="81"/>
            <rFont val="Tahoma"/>
            <family val="2"/>
          </rPr>
          <t xml:space="preserve">
Art. 1503:1
</t>
        </r>
      </text>
    </comment>
    <comment ref="AM89" authorId="0" shapeId="0">
      <text>
        <r>
          <rPr>
            <b/>
            <sz val="9"/>
            <color indexed="81"/>
            <rFont val="Tahoma"/>
            <family val="2"/>
          </rPr>
          <t>Polanco Rodrigo:</t>
        </r>
        <r>
          <rPr>
            <sz val="9"/>
            <color indexed="81"/>
            <rFont val="Tahoma"/>
            <family val="2"/>
          </rPr>
          <t xml:space="preserve">
Chap. 21</t>
        </r>
      </text>
    </comment>
    <comment ref="AQ89" authorId="0" shapeId="0">
      <text>
        <r>
          <rPr>
            <b/>
            <sz val="9"/>
            <color rgb="FF000000"/>
            <rFont val="Tahoma"/>
            <family val="2"/>
          </rPr>
          <t>Polanco Rodrigo:</t>
        </r>
        <r>
          <rPr>
            <sz val="9"/>
            <color rgb="FF000000"/>
            <rFont val="Tahoma"/>
            <family val="2"/>
          </rPr>
          <t xml:space="preserve">
</t>
        </r>
        <r>
          <rPr>
            <sz val="9"/>
            <color rgb="FF000000"/>
            <rFont val="Tahoma"/>
            <family val="2"/>
          </rPr>
          <t>Art. 1502:2(c)</t>
        </r>
      </text>
    </comment>
    <comment ref="AR89" authorId="0" shapeId="0">
      <text>
        <r>
          <rPr>
            <b/>
            <sz val="9"/>
            <color rgb="FF000000"/>
            <rFont val="Tahoma"/>
            <family val="2"/>
          </rPr>
          <t>Polanco Rodrigo:</t>
        </r>
        <r>
          <rPr>
            <sz val="9"/>
            <color rgb="FF000000"/>
            <rFont val="Tahoma"/>
            <family val="2"/>
          </rPr>
          <t xml:space="preserve">
</t>
        </r>
        <r>
          <rPr>
            <sz val="9"/>
            <color rgb="FF000000"/>
            <rFont val="Tahoma"/>
            <family val="2"/>
          </rPr>
          <t>Art. 1502:2(c)</t>
        </r>
      </text>
    </comment>
    <comment ref="AS89"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Hard
</t>
        </r>
        <r>
          <rPr>
            <sz val="9"/>
            <color rgb="FF000000"/>
            <rFont val="Tahoma"/>
            <family val="2"/>
          </rPr>
          <t xml:space="preserve">
</t>
        </r>
        <r>
          <rPr>
            <sz val="9"/>
            <color rgb="FF000000"/>
            <rFont val="Tahoma"/>
            <family val="2"/>
          </rPr>
          <t xml:space="preserve">Article 1504: Transparency
</t>
        </r>
        <r>
          <rPr>
            <sz val="9"/>
            <color rgb="FF000000"/>
            <rFont val="Tahoma"/>
            <family val="2"/>
          </rPr>
          <t xml:space="preserve">Pursuant to Article 1901 (Transparency - Publication), each Party shall promptly publish or otherwise make publicly available its laws, regulations, procedures and administrative rulings of general application, that pertain to electronic commerce.
</t>
        </r>
        <r>
          <rPr>
            <sz val="9"/>
            <color rgb="FF000000"/>
            <rFont val="Tahoma"/>
            <family val="2"/>
          </rPr>
          <t xml:space="preserve">
</t>
        </r>
        <r>
          <rPr>
            <sz val="9"/>
            <color rgb="FF000000"/>
            <rFont val="Tahoma"/>
            <family val="2"/>
          </rPr>
          <t xml:space="preserve">Soft
</t>
        </r>
        <r>
          <rPr>
            <sz val="9"/>
            <color rgb="FF000000"/>
            <rFont val="Tahoma"/>
            <family val="2"/>
          </rPr>
          <t xml:space="preserve">
</t>
        </r>
        <r>
          <rPr>
            <sz val="9"/>
            <color rgb="FF000000"/>
            <rFont val="Tahoma"/>
            <family val="2"/>
          </rPr>
          <t xml:space="preserve">Art. 1502
</t>
        </r>
        <r>
          <rPr>
            <sz val="9"/>
            <color rgb="FF000000"/>
            <rFont val="Tahoma"/>
            <family val="2"/>
          </rPr>
          <t xml:space="preserve">2. Considering the potential of electronic commerce as a social and economic development tool, the Parties recognize the importance of:
</t>
        </r>
        <r>
          <rPr>
            <sz val="9"/>
            <color rgb="FF000000"/>
            <rFont val="Tahoma"/>
            <family val="2"/>
          </rPr>
          <t>(a) clarity, transparency and predictability in their domestic regulatory frameworks in facilitating, to the maximum extent possible, the development of electronic commerce;</t>
        </r>
      </text>
    </comment>
    <comment ref="AT89" authorId="0" shapeId="0">
      <text>
        <r>
          <rPr>
            <b/>
            <sz val="9"/>
            <color rgb="FF000000"/>
            <rFont val="Tahoma"/>
            <family val="2"/>
          </rPr>
          <t>Polanco Rodrigo:</t>
        </r>
        <r>
          <rPr>
            <sz val="9"/>
            <color rgb="FF000000"/>
            <rFont val="Tahoma"/>
            <family val="2"/>
          </rPr>
          <t xml:space="preserve">
</t>
        </r>
        <r>
          <rPr>
            <sz val="9"/>
            <color rgb="FF000000"/>
            <rFont val="Tahoma"/>
            <family val="2"/>
          </rPr>
          <t>Art. 1508(d), cooperation,</t>
        </r>
      </text>
    </comment>
    <comment ref="AU89"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1502:2 (a) (b)
</t>
        </r>
        <r>
          <rPr>
            <sz val="9"/>
            <color rgb="FF000000"/>
            <rFont val="Tahoma"/>
            <family val="2"/>
          </rPr>
          <t>Art. 1502:3);</t>
        </r>
      </text>
    </comment>
    <comment ref="AV89" authorId="0" shapeId="0">
      <text>
        <r>
          <rPr>
            <b/>
            <sz val="9"/>
            <color rgb="FF000000"/>
            <rFont val="Tahoma"/>
            <family val="2"/>
          </rPr>
          <t>Polanco Rodrigo:</t>
        </r>
        <r>
          <rPr>
            <sz val="9"/>
            <color rgb="FF000000"/>
            <rFont val="Tahoma"/>
            <family val="2"/>
          </rPr>
          <t xml:space="preserve">
</t>
        </r>
        <r>
          <rPr>
            <sz val="9"/>
            <color rgb="FF000000"/>
            <rFont val="Tahoma"/>
            <family val="2"/>
          </rPr>
          <t>Art. 1502:2(d) (soft), Art. 1508(a), cooperation, (soft)</t>
        </r>
      </text>
    </comment>
    <comment ref="AW89" authorId="0" shapeId="0">
      <text>
        <r>
          <rPr>
            <b/>
            <sz val="9"/>
            <color rgb="FF000000"/>
            <rFont val="Tahoma"/>
            <family val="2"/>
          </rPr>
          <t>Polanco Rodrigo:</t>
        </r>
        <r>
          <rPr>
            <sz val="9"/>
            <color rgb="FF000000"/>
            <rFont val="Tahoma"/>
            <family val="2"/>
          </rPr>
          <t xml:space="preserve">
</t>
        </r>
        <r>
          <rPr>
            <sz val="9"/>
            <color rgb="FF000000"/>
            <rFont val="Tahoma"/>
            <family val="2"/>
          </rPr>
          <t>Art. 1508 b (cooperation)</t>
        </r>
      </text>
    </comment>
    <comment ref="AY89" authorId="0" shapeId="0">
      <text>
        <r>
          <rPr>
            <b/>
            <sz val="9"/>
            <color rgb="FF000000"/>
            <rFont val="Tahoma"/>
            <family val="2"/>
          </rPr>
          <t>Polanco Rodrigo:</t>
        </r>
        <r>
          <rPr>
            <sz val="9"/>
            <color rgb="FF000000"/>
            <rFont val="Tahoma"/>
            <family val="2"/>
          </rPr>
          <t xml:space="preserve">
</t>
        </r>
        <r>
          <rPr>
            <sz val="9"/>
            <color rgb="FF000000"/>
            <rFont val="Tahoma"/>
            <family val="2"/>
          </rPr>
          <t>Art. 1506</t>
        </r>
      </text>
    </comment>
    <comment ref="AZ89" authorId="0" shapeId="0">
      <text>
        <r>
          <rPr>
            <b/>
            <sz val="9"/>
            <color rgb="FF000000"/>
            <rFont val="Tahoma"/>
            <family val="2"/>
          </rPr>
          <t>Polanco Rodrigo:</t>
        </r>
        <r>
          <rPr>
            <sz val="9"/>
            <color rgb="FF000000"/>
            <rFont val="Tahoma"/>
            <family val="2"/>
          </rPr>
          <t xml:space="preserve">
</t>
        </r>
        <r>
          <rPr>
            <sz val="9"/>
            <color rgb="FF000000"/>
            <rFont val="Tahoma"/>
            <family val="2"/>
          </rPr>
          <t>Art. 1508(b), cooperation</t>
        </r>
      </text>
    </comment>
    <comment ref="BA89" authorId="0" shapeId="0">
      <text>
        <r>
          <rPr>
            <b/>
            <sz val="9"/>
            <color indexed="81"/>
            <rFont val="Tahoma"/>
            <family val="2"/>
          </rPr>
          <t>Polanco Rodrigo:</t>
        </r>
        <r>
          <rPr>
            <sz val="9"/>
            <color indexed="81"/>
            <rFont val="Tahoma"/>
            <family val="2"/>
          </rPr>
          <t xml:space="preserve">
Art. 1508(e), cooperation</t>
        </r>
      </text>
    </comment>
    <comment ref="BB89" authorId="0" shapeId="0">
      <text>
        <r>
          <rPr>
            <b/>
            <sz val="9"/>
            <color indexed="81"/>
            <rFont val="Tahoma"/>
            <family val="2"/>
          </rPr>
          <t>Polanco Rodrigo:</t>
        </r>
        <r>
          <rPr>
            <sz val="9"/>
            <color indexed="81"/>
            <rFont val="Tahoma"/>
            <family val="2"/>
          </rPr>
          <t xml:space="preserve">
Art. 1508 b (cooperation)</t>
        </r>
      </text>
    </comment>
    <comment ref="BC89" authorId="0" shapeId="0">
      <text>
        <r>
          <rPr>
            <b/>
            <sz val="9"/>
            <color indexed="81"/>
            <rFont val="Tahoma"/>
            <family val="2"/>
          </rPr>
          <t>Polanco Rodrigo:</t>
        </r>
        <r>
          <rPr>
            <sz val="9"/>
            <color indexed="81"/>
            <rFont val="Tahoma"/>
            <family val="2"/>
          </rPr>
          <t xml:space="preserve">
Art. 1505, Art. 1508(b), cooperation</t>
        </r>
      </text>
    </comment>
    <comment ref="BE89" authorId="0" shapeId="0">
      <text>
        <r>
          <rPr>
            <b/>
            <sz val="9"/>
            <color indexed="81"/>
            <rFont val="Tahoma"/>
            <family val="2"/>
          </rPr>
          <t>Polanco Rodrigo:</t>
        </r>
        <r>
          <rPr>
            <sz val="9"/>
            <color indexed="81"/>
            <rFont val="Tahoma"/>
            <family val="2"/>
          </rPr>
          <t xml:space="preserve">
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Art. 1508(b) cooperation</t>
        </r>
      </text>
    </comment>
    <comment ref="BG89" authorId="0" shapeId="0">
      <text>
        <r>
          <rPr>
            <b/>
            <sz val="9"/>
            <color indexed="81"/>
            <rFont val="Tahoma"/>
            <family val="2"/>
          </rPr>
          <t>Polanco Rodrigo:</t>
        </r>
        <r>
          <rPr>
            <sz val="9"/>
            <color indexed="81"/>
            <rFont val="Tahoma"/>
            <family val="2"/>
          </rPr>
          <t xml:space="preserve">
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Annex 1105 Peru
Fn 2 
2
Where the financial information or financial data processing referred to in this paragraph involves
personal data, the treatment of such personal data shall be in accordance with Peru’s law regulating the
protection of such data.</t>
        </r>
      </text>
    </comment>
    <comment ref="BM89" authorId="0" shapeId="0">
      <text>
        <r>
          <rPr>
            <b/>
            <sz val="9"/>
            <color rgb="FF000000"/>
            <rFont val="Tahoma"/>
            <family val="2"/>
          </rPr>
          <t>Polanco Rodrigo:</t>
        </r>
        <r>
          <rPr>
            <sz val="9"/>
            <color rgb="FF000000"/>
            <rFont val="Tahoma"/>
            <family val="2"/>
          </rPr>
          <t xml:space="preserve">
</t>
        </r>
        <r>
          <rPr>
            <sz val="9"/>
            <color rgb="FF000000"/>
            <rFont val="Tahoma"/>
            <family val="2"/>
          </rPr>
          <t>Art. 1508 c, cooperation</t>
        </r>
      </text>
    </comment>
    <comment ref="BS89" authorId="0" shapeId="0">
      <text>
        <r>
          <rPr>
            <b/>
            <sz val="9"/>
            <color rgb="FF000000"/>
            <rFont val="Tahoma"/>
            <family val="2"/>
          </rPr>
          <t>Polanco Rodrigo:</t>
        </r>
        <r>
          <rPr>
            <sz val="9"/>
            <color rgb="FF000000"/>
            <rFont val="Tahoma"/>
            <family val="2"/>
          </rPr>
          <t xml:space="preserve">
</t>
        </r>
        <r>
          <rPr>
            <sz val="9"/>
            <color rgb="FF000000"/>
            <rFont val="Tahoma"/>
            <family val="2"/>
          </rPr>
          <t>Art. 1508</t>
        </r>
      </text>
    </comment>
    <comment ref="BT89" authorId="0" shapeId="0">
      <text>
        <r>
          <rPr>
            <b/>
            <sz val="9"/>
            <color rgb="FF000000"/>
            <rFont val="Tahoma"/>
            <family val="2"/>
          </rPr>
          <t>Polanco Rodrigo:</t>
        </r>
        <r>
          <rPr>
            <sz val="9"/>
            <color rgb="FF000000"/>
            <rFont val="Tahoma"/>
            <family val="2"/>
          </rPr>
          <t xml:space="preserve">
</t>
        </r>
        <r>
          <rPr>
            <sz val="9"/>
            <color rgb="FF000000"/>
            <rFont val="Tahoma"/>
            <family val="2"/>
          </rPr>
          <t>Art. 1508(b), cooperation</t>
        </r>
      </text>
    </comment>
    <comment ref="BX89" authorId="0" shapeId="0">
      <text>
        <r>
          <rPr>
            <b/>
            <sz val="9"/>
            <color indexed="81"/>
            <rFont val="Tahoma"/>
            <family val="2"/>
          </rPr>
          <t>Polanco Rodrigo:</t>
        </r>
        <r>
          <rPr>
            <sz val="9"/>
            <color indexed="81"/>
            <rFont val="Tahoma"/>
            <family val="2"/>
          </rPr>
          <t xml:space="preserve">
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t>
        </r>
      </text>
    </comment>
    <comment ref="BZ89" authorId="0" shapeId="0">
      <text>
        <r>
          <rPr>
            <b/>
            <sz val="9"/>
            <color indexed="81"/>
            <rFont val="Tahoma"/>
            <family val="2"/>
          </rPr>
          <t>Polanco Rodrigo:</t>
        </r>
        <r>
          <rPr>
            <sz val="9"/>
            <color indexed="81"/>
            <rFont val="Tahoma"/>
            <family val="2"/>
          </rPr>
          <t xml:space="preserve">
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t>
        </r>
      </text>
    </comment>
    <comment ref="CA89" authorId="0" shapeId="0">
      <text>
        <r>
          <rPr>
            <b/>
            <sz val="9"/>
            <color indexed="81"/>
            <rFont val="Tahoma"/>
            <family val="2"/>
          </rPr>
          <t>Polanco Rodrigo:</t>
        </r>
        <r>
          <rPr>
            <sz val="9"/>
            <color indexed="81"/>
            <rFont val="Tahoma"/>
            <family val="2"/>
          </rPr>
          <t xml:space="preserve">
Art. 1503:2</t>
        </r>
      </text>
    </comment>
    <comment ref="CD89" authorId="0" shapeId="0">
      <text>
        <r>
          <rPr>
            <b/>
            <sz val="9"/>
            <color indexed="81"/>
            <rFont val="Tahoma"/>
            <family val="2"/>
          </rPr>
          <t>Polanco Rodrigo:</t>
        </r>
        <r>
          <rPr>
            <sz val="9"/>
            <color indexed="81"/>
            <rFont val="Tahoma"/>
            <family val="2"/>
          </rPr>
          <t xml:space="preserve">
Art. 1501 fn 1</t>
        </r>
      </text>
    </comment>
    <comment ref="CM89" authorId="0" shapeId="0">
      <text>
        <r>
          <rPr>
            <b/>
            <sz val="9"/>
            <color indexed="81"/>
            <rFont val="Tahoma"/>
            <family val="2"/>
          </rPr>
          <t>Polanco Rodrigo:</t>
        </r>
        <r>
          <rPr>
            <sz val="9"/>
            <color indexed="81"/>
            <rFont val="Tahoma"/>
            <family val="2"/>
          </rPr>
          <t xml:space="preserve">
</t>
        </r>
        <r>
          <rPr>
            <b/>
            <sz val="9"/>
            <color indexed="81"/>
            <rFont val="Tahoma"/>
            <family val="2"/>
          </rPr>
          <t>Art. 1118</t>
        </r>
        <r>
          <rPr>
            <sz val="9"/>
            <color indexed="81"/>
            <rFont val="Tahoma"/>
            <family val="2"/>
          </rPr>
          <t xml:space="preserv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t>
        </r>
      </text>
    </comment>
    <comment ref="CQ89" authorId="0" shapeId="0">
      <text>
        <r>
          <rPr>
            <b/>
            <sz val="9"/>
            <color indexed="81"/>
            <rFont val="Tahoma"/>
            <family val="2"/>
          </rPr>
          <t>Polanco Rodrigo:
Art. 1014</t>
        </r>
        <r>
          <rPr>
            <sz val="9"/>
            <color indexed="81"/>
            <rFont val="Tahoma"/>
            <family val="2"/>
          </rPr>
          <t xml:space="preserve">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telephone, and data transmission;
Canada-Peru FTA, Art. 1002.3-4; </t>
        </r>
      </text>
    </comment>
    <comment ref="CT89" authorId="0" shapeId="0">
      <text>
        <r>
          <rPr>
            <b/>
            <sz val="9"/>
            <color indexed="81"/>
            <rFont val="Tahoma"/>
            <family val="2"/>
          </rPr>
          <t>Polanco Rodrigo:</t>
        </r>
        <r>
          <rPr>
            <sz val="9"/>
            <color indexed="81"/>
            <rFont val="Tahoma"/>
            <family val="2"/>
          </rPr>
          <t xml:space="preserve">
Canada-Peru FTA, Art. 1107; 
</t>
        </r>
        <r>
          <rPr>
            <b/>
            <sz val="9"/>
            <color indexed="81"/>
            <rFont val="Tahoma"/>
            <family val="2"/>
          </rPr>
          <t>Art. 1118</t>
        </r>
        <r>
          <rPr>
            <sz val="9"/>
            <color indexed="81"/>
            <rFont val="Tahoma"/>
            <family val="2"/>
          </rPr>
          <t xml:space="preserv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
Annex 1105
Canada
Banking and Other Financial Services (excluding insurance)
3. Paragraph 1 of Article 1105 applies to the cross-border supply of or trade in financial services, as defined in subparagraphs (a) of the definition of cross-border supply of financial services in Article 1118, with respect to:
(a) the provision and transfer of financial information and financial data processing as described in subparagraph (o) of the definition of
financial service; and
Peru
Banking and other financial services (excluding insurance)
4. Paragraph 1 of Article 1105 applies only with respect to the provision and transfer of financial information and financial data processing and related software as referred to in subparagraph (o) of the definition of financial service in Article 1118,2 subject to prior authorization from the relevant regulator, as required, and advisory and other auxiliary financial services,3 excluding intermediation, relating to banking and other financial services as referred to in subparagraph (p) of the definition of financial service in Article 1118.4
fn 2
2 Where the financial information or financial data processing referred to in this paragraph involves personal data, the treatment of such personal data shall be in accordance with Peru’s law regulating the protection of such data.</t>
        </r>
      </text>
    </comment>
    <comment ref="CX89" authorId="2" shapeId="0">
      <text>
        <r>
          <rPr>
            <b/>
            <sz val="9"/>
            <color indexed="81"/>
            <rFont val="Segoe UI"/>
            <family val="2"/>
          </rPr>
          <t>Schär Rahel:</t>
        </r>
        <r>
          <rPr>
            <sz val="9"/>
            <color indexed="81"/>
            <rFont val="Segoe UI"/>
            <family val="2"/>
          </rPr>
          <t xml:space="preserve">
Preamble</t>
        </r>
      </text>
    </comment>
    <comment ref="DS89" authorId="0" shapeId="0">
      <text>
        <r>
          <rPr>
            <b/>
            <sz val="9"/>
            <color indexed="81"/>
            <rFont val="Tahoma"/>
            <family val="2"/>
          </rPr>
          <t>Polanco Rodrigo:</t>
        </r>
        <r>
          <rPr>
            <sz val="9"/>
            <color indexed="81"/>
            <rFont val="Tahoma"/>
            <family val="2"/>
          </rPr>
          <t xml:space="preserve">
Art. 1404(a)
Art. 1405.1, 1405.2
Art. 1406.6
Art. 1408.3
Art. 1410.8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t>
        </r>
      </text>
    </comment>
    <comment ref="DU89" authorId="0" shapeId="0">
      <text>
        <r>
          <rPr>
            <b/>
            <sz val="9"/>
            <color indexed="81"/>
            <rFont val="Tahoma"/>
            <family val="2"/>
          </rPr>
          <t>Polanco Rodrigo:</t>
        </r>
        <r>
          <rPr>
            <sz val="9"/>
            <color indexed="81"/>
            <rFont val="Tahoma"/>
            <family val="2"/>
          </rPr>
          <t xml:space="preserve">
Article 409: Transparency
1. In addition to the obligations set out in Section A of Chapter Nineteen
(Transparency), each Party shall publish, including on the internet, its customs laws, customs regulations and general administrative procedures governing customs matters.
2. Each Party shall designate or maintain one or more contact points to
address inquiries by interested persons concerning customs matters and make available on the internet information concerning the procedures for making such inquiries. A Party may provide that such contact points be contacted by any means, including electronic mail.
3. To the extent possible, each Party shall publish in advance, including on the internet, any regulations of general application governing customs matters that it proposes to adopt and provide interested persons the opportunity to comment prior to their adoption.
Article 411: Automation
Each Party shall use information technologies that expedites procedures for
the release of goods and shall:
(a) establish a means of providing for the electronic exchange of
information between customs administrations and the trading
community for the purpose of encouraging rapid release procedures;
(b) use international standards for such electronic exchange of
information;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
(f) employ electronic or automated systems for risk analysis and
targeting; and
(g) work towards developing or maintaining a fully interconnected and
compatible system for a single window in order to facilitate trade
between the Parties.</t>
        </r>
      </text>
    </comment>
    <comment ref="DV89" authorId="0" shapeId="0">
      <text>
        <r>
          <rPr>
            <b/>
            <sz val="9"/>
            <color indexed="81"/>
            <rFont val="Tahoma"/>
            <family val="2"/>
          </rPr>
          <t>Polanco Rodrigo:</t>
        </r>
        <r>
          <rPr>
            <sz val="9"/>
            <color indexed="81"/>
            <rFont val="Tahoma"/>
            <family val="2"/>
          </rPr>
          <t xml:space="preserve">
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t>
        </r>
      </text>
    </comment>
    <comment ref="AC90" authorId="0" shapeId="0">
      <text>
        <r>
          <rPr>
            <b/>
            <sz val="9"/>
            <color indexed="81"/>
            <rFont val="Tahoma"/>
            <family val="2"/>
          </rPr>
          <t>Polanco Rodrigo:</t>
        </r>
        <r>
          <rPr>
            <sz val="9"/>
            <color indexed="81"/>
            <rFont val="Tahoma"/>
            <family val="2"/>
          </rPr>
          <t xml:space="preserve">
Art. 13.1:1(c) </t>
        </r>
      </text>
    </comment>
    <comment ref="AG90" authorId="0" shapeId="0">
      <text>
        <r>
          <rPr>
            <b/>
            <sz val="9"/>
            <color indexed="81"/>
            <rFont val="Tahoma"/>
            <family val="2"/>
          </rPr>
          <t>Polanco Rodrigo:</t>
        </r>
        <r>
          <rPr>
            <sz val="9"/>
            <color indexed="81"/>
            <rFont val="Tahoma"/>
            <family val="2"/>
          </rPr>
          <t xml:space="preserve">
National Treatment (Art. 11.3)
Market Access (Art. 11.5)
Annex 11B (Peru)
Annex 11C (Singapore)
</t>
        </r>
      </text>
    </comment>
    <comment ref="AI90" authorId="0" shapeId="0">
      <text>
        <r>
          <rPr>
            <b/>
            <sz val="9"/>
            <color indexed="81"/>
            <rFont val="Tahoma"/>
            <family val="2"/>
          </rPr>
          <t>Polanco Rodrigo:</t>
        </r>
        <r>
          <rPr>
            <sz val="9"/>
            <color indexed="81"/>
            <rFont val="Tahoma"/>
            <family val="2"/>
          </rPr>
          <t xml:space="preserve">
Art. 13.1:1(b) </t>
        </r>
      </text>
    </comment>
    <comment ref="AK90" authorId="0" shapeId="0">
      <text>
        <r>
          <rPr>
            <b/>
            <sz val="9"/>
            <color indexed="81"/>
            <rFont val="Tahoma"/>
            <family val="2"/>
          </rPr>
          <t>Polanco Rodrigo:</t>
        </r>
        <r>
          <rPr>
            <sz val="9"/>
            <color indexed="81"/>
            <rFont val="Tahoma"/>
            <family val="2"/>
          </rPr>
          <t xml:space="preserve">
Art. 13.1:1(a)</t>
        </r>
      </text>
    </comment>
    <comment ref="AM90" authorId="0" shapeId="0">
      <text>
        <r>
          <rPr>
            <b/>
            <sz val="9"/>
            <color indexed="81"/>
            <rFont val="Tahoma"/>
            <family val="2"/>
          </rPr>
          <t>Polanco Rodrigo:</t>
        </r>
        <r>
          <rPr>
            <sz val="9"/>
            <color indexed="81"/>
            <rFont val="Tahoma"/>
            <family val="2"/>
          </rPr>
          <t xml:space="preserve">
Chapt. 17</t>
        </r>
      </text>
    </comment>
    <comment ref="AY90" authorId="0" shapeId="0">
      <text>
        <r>
          <rPr>
            <b/>
            <sz val="9"/>
            <color indexed="81"/>
            <rFont val="Tahoma"/>
            <family val="2"/>
          </rPr>
          <t>Polanco Rodrigo:</t>
        </r>
        <r>
          <rPr>
            <sz val="9"/>
            <color indexed="81"/>
            <rFont val="Tahoma"/>
            <family val="2"/>
          </rPr>
          <t xml:space="preserve">
Art. 5.3:2</t>
        </r>
      </text>
    </comment>
    <comment ref="BC90" authorId="0" shapeId="0">
      <text>
        <r>
          <rPr>
            <b/>
            <sz val="9"/>
            <color indexed="81"/>
            <rFont val="Tahoma"/>
            <family val="2"/>
          </rPr>
          <t>Polanco Rodrigo:</t>
        </r>
        <r>
          <rPr>
            <sz val="9"/>
            <color indexed="81"/>
            <rFont val="Tahoma"/>
            <family val="2"/>
          </rPr>
          <t xml:space="preserve">
Art. 13.2, prevention of fraudulent and deceptive practices</t>
        </r>
      </text>
    </comment>
    <comment ref="BX90" authorId="0" shapeId="0">
      <text>
        <r>
          <rPr>
            <b/>
            <sz val="9"/>
            <color indexed="81"/>
            <rFont val="Tahoma"/>
            <family val="2"/>
          </rPr>
          <t>Polanco Rodrigo:</t>
        </r>
        <r>
          <rPr>
            <sz val="9"/>
            <color indexed="81"/>
            <rFont val="Tahoma"/>
            <family val="2"/>
          </rPr>
          <t xml:space="preserve">
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Z90" authorId="0" shapeId="0">
      <text>
        <r>
          <rPr>
            <b/>
            <sz val="9"/>
            <color indexed="81"/>
            <rFont val="Tahoma"/>
            <family val="2"/>
          </rPr>
          <t>Polanco Rodrigo:</t>
        </r>
        <r>
          <rPr>
            <sz val="9"/>
            <color indexed="81"/>
            <rFont val="Tahoma"/>
            <family val="2"/>
          </rPr>
          <t xml:space="preserve">
ARTICLE 18.2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A90" authorId="0" shapeId="0">
      <text>
        <r>
          <rPr>
            <b/>
            <sz val="9"/>
            <color indexed="81"/>
            <rFont val="Tahoma"/>
            <family val="2"/>
          </rPr>
          <t>Polanco Rodrigo:</t>
        </r>
        <r>
          <rPr>
            <sz val="9"/>
            <color indexed="81"/>
            <rFont val="Tahoma"/>
            <family val="2"/>
          </rPr>
          <t xml:space="preserve">
Art. 13.1:2</t>
        </r>
      </text>
    </comment>
    <comment ref="CB90" authorId="0" shapeId="0">
      <text>
        <r>
          <rPr>
            <b/>
            <sz val="9"/>
            <color indexed="81"/>
            <rFont val="Tahoma"/>
            <family val="2"/>
          </rPr>
          <t>Polanco Rodrigo:</t>
        </r>
        <r>
          <rPr>
            <sz val="9"/>
            <color indexed="81"/>
            <rFont val="Tahoma"/>
            <family val="2"/>
          </rPr>
          <t xml:space="preserve">
Art. 13.3.1</t>
        </r>
      </text>
    </comment>
    <comment ref="CD90" authorId="0" shapeId="0">
      <text>
        <r>
          <rPr>
            <b/>
            <sz val="9"/>
            <color indexed="81"/>
            <rFont val="Tahoma"/>
            <family val="2"/>
          </rPr>
          <t>Polanco Rodrigo:</t>
        </r>
        <r>
          <rPr>
            <sz val="9"/>
            <color indexed="81"/>
            <rFont val="Tahoma"/>
            <family val="2"/>
          </rPr>
          <t xml:space="preserve">
Art. 13.1:1(c) </t>
        </r>
      </text>
    </comment>
    <comment ref="CS90" authorId="0" shapeId="0">
      <text>
        <r>
          <rPr>
            <b/>
            <sz val="9"/>
            <color indexed="81"/>
            <rFont val="Tahoma"/>
            <family val="2"/>
          </rPr>
          <t>Polanco Rodrigo:</t>
        </r>
        <r>
          <rPr>
            <sz val="9"/>
            <color indexed="81"/>
            <rFont val="Tahoma"/>
            <family val="2"/>
          </rPr>
          <t xml:space="preserve">
Annex 11B (Peru)
Limitatins to National Treatment
</t>
        </r>
      </text>
    </comment>
    <comment ref="DS90" authorId="0" shapeId="0">
      <text>
        <r>
          <rPr>
            <b/>
            <sz val="9"/>
            <color indexed="81"/>
            <rFont val="Tahoma"/>
            <family val="2"/>
          </rPr>
          <t>Polanco Rodrigo:</t>
        </r>
        <r>
          <rPr>
            <sz val="9"/>
            <color indexed="81"/>
            <rFont val="Tahoma"/>
            <family val="2"/>
          </rPr>
          <t xml:space="preserve">
ARTICLE 9.18 :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to the extent possible, make procurement opportunities that are available to the public accessible to suppliers via the
internet or a comparable publicly available computerbased telecommunications network openly accessible to all suppliers. To the
extent possible, each Party shall make available relevant documentation by the same means.
4. For the purposes of this Chapter, the Parties shall endeavour to use English as the language for publishing the notice for each case of intended
procurement. The notice shall contain at least the following information:
(a) the subject matter of the contract;
(b) the timelimits set for the submission of tenders; and
(c) the addresses and contact from which documents relating to the contracts may be requested.</t>
        </r>
      </text>
    </comment>
    <comment ref="DU90" authorId="0" shapeId="0">
      <text>
        <r>
          <rPr>
            <b/>
            <sz val="9"/>
            <color indexed="81"/>
            <rFont val="Tahoma"/>
            <family val="2"/>
          </rPr>
          <t>Polanco Rodrigo:</t>
        </r>
        <r>
          <rPr>
            <sz val="9"/>
            <color indexed="81"/>
            <rFont val="Tahoma"/>
            <family val="2"/>
          </rPr>
          <t xml:space="preserve">
ARTICLE 5.3: AUTOMATION
1. The customs administrations shall each endeavour to provide an electronic environment that supports business transactions between it and its trading communities.</t>
        </r>
      </text>
    </comment>
    <comment ref="DV90" authorId="0" shapeId="0">
      <text>
        <r>
          <rPr>
            <b/>
            <sz val="9"/>
            <color indexed="81"/>
            <rFont val="Tahoma"/>
            <family val="2"/>
          </rPr>
          <t>Polanco Rodrigo:</t>
        </r>
        <r>
          <rPr>
            <sz val="9"/>
            <color indexed="81"/>
            <rFont val="Tahoma"/>
            <family val="2"/>
          </rPr>
          <t xml:space="preserve">
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J91" authorId="3" shapeId="0">
      <text>
        <r>
          <rPr>
            <b/>
            <sz val="9"/>
            <color indexed="81"/>
            <rFont val="Tahoma"/>
            <family val="2"/>
          </rPr>
          <t>Rodrigo Polanco:</t>
        </r>
        <r>
          <rPr>
            <sz val="9"/>
            <color indexed="81"/>
            <rFont val="Tahoma"/>
            <family val="2"/>
          </rPr>
          <t xml:space="preserve">
Different date for goods and services</t>
        </r>
      </text>
    </comment>
    <comment ref="AH91" authorId="0" shapeId="0">
      <text>
        <r>
          <rPr>
            <b/>
            <sz val="9"/>
            <color indexed="81"/>
            <rFont val="Tahoma"/>
            <family val="2"/>
          </rPr>
          <t>Polanco Rodrigo:</t>
        </r>
        <r>
          <rPr>
            <sz val="9"/>
            <color indexed="81"/>
            <rFont val="Tahoma"/>
            <family val="2"/>
          </rPr>
          <t xml:space="preserve">
Only Market Access
(Annex VI: Financial Services)
National treament with restrictions for prudential reasons
(Arts. 52, 54)</t>
        </r>
      </text>
    </comment>
    <comment ref="BG91" authorId="0" shapeId="0">
      <text>
        <r>
          <rPr>
            <b/>
            <sz val="9"/>
            <color indexed="81"/>
            <rFont val="Tahoma"/>
            <family val="2"/>
          </rPr>
          <t>Polanco Rodrigo:</t>
        </r>
        <r>
          <rPr>
            <sz val="9"/>
            <color indexed="81"/>
            <rFont val="Tahoma"/>
            <family val="2"/>
          </rPr>
          <t xml:space="preserve">
ARTICLE 79
Protection of personal data
Bosnia and Herzegovina shall harmonise its legislation concerning personal data protection with Community law and other European and international legislation on privacy upon the entry into force of this Agreement. Bosnia and Herzegovina shall establish independent supervisory bodies with sufficient financial and human resources in order to efficiently monitor and guarantee the enforcement of national personal data protection legislation. The Parties shall cooperate to achieve this goal.
Protocol 5 - On Mutual Administrative Assistance in Custom Matters
Art. 10.2.
Personal data may be exchanged only where the Party which may receive them undertakes to protect such data in at least an equivalent way to the one applicable to that particular case in the Party that may supply them. To that end, Parties shall communicate to each other information on their applicable rules, including, where appropriate, legal provisions in force in the Member States of the Community.
ARTICLE 13
Implementation
1. The implementation of this Protocol shall be entrusted on the one hand to the customs authorities of Bosnia and Herzegovina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
2. The Parties shall consult each other and subsequently keep each other informed of the detailed rules of implementation which are adopted in accordance with the provisions of this Protocol.</t>
        </r>
      </text>
    </comment>
    <comment ref="BZ91" authorId="0" shapeId="0">
      <text>
        <r>
          <rPr>
            <b/>
            <sz val="9"/>
            <color indexed="81"/>
            <rFont val="Tahoma"/>
            <family val="2"/>
          </rPr>
          <t>Polanco Rodrigo:</t>
        </r>
        <r>
          <rPr>
            <sz val="9"/>
            <color indexed="81"/>
            <rFont val="Tahoma"/>
            <family val="2"/>
          </rPr>
          <t xml:space="preserve">
ARTICLE 123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M91" authorId="0" shapeId="0">
      <text>
        <r>
          <rPr>
            <b/>
            <sz val="9"/>
            <color indexed="81"/>
            <rFont val="Tahoma"/>
            <family val="2"/>
          </rPr>
          <t>Polanco Rodrigo:</t>
        </r>
        <r>
          <rPr>
            <sz val="9"/>
            <color indexed="81"/>
            <rFont val="Tahoma"/>
            <family val="2"/>
          </rPr>
          <t xml:space="preserve">
Annex VI
Financial Services includes the following activities:
provision and transfer of financial information, and financial data processing and related
software by providers of other financial services</t>
        </r>
      </text>
    </comment>
    <comment ref="CS91" authorId="0" shapeId="0">
      <text>
        <r>
          <rPr>
            <b/>
            <sz val="9"/>
            <color indexed="81"/>
            <rFont val="Tahoma"/>
            <family val="2"/>
          </rPr>
          <t>Polanco Rodrigo:</t>
        </r>
        <r>
          <rPr>
            <sz val="9"/>
            <color indexed="81"/>
            <rFont val="Tahoma"/>
            <family val="2"/>
          </rPr>
          <t xml:space="preserve">
Only cooperation in the field
ARTICLE 102
Cooperation in the audio-visual field
</t>
        </r>
      </text>
    </comment>
    <comment ref="CT91" authorId="0" shapeId="0">
      <text>
        <r>
          <rPr>
            <b/>
            <sz val="9"/>
            <color indexed="81"/>
            <rFont val="Tahoma"/>
            <family val="2"/>
          </rPr>
          <t>Polanco Rodrigo:</t>
        </r>
        <r>
          <rPr>
            <sz val="9"/>
            <color indexed="81"/>
            <rFont val="Tahoma"/>
            <family val="2"/>
          </rPr>
          <t xml:space="preserve">
Annex VI
Financial Services includes the following activities:
provision and transfer of financial information, and financial data processing and related
software by providers of other financial services</t>
        </r>
      </text>
    </comment>
    <comment ref="CV91" authorId="2" shapeId="0">
      <text>
        <r>
          <rPr>
            <b/>
            <sz val="9"/>
            <color indexed="81"/>
            <rFont val="Segoe UI"/>
            <family val="2"/>
          </rPr>
          <t>Schär Rahel:</t>
        </r>
        <r>
          <rPr>
            <sz val="9"/>
            <color indexed="81"/>
            <rFont val="Segoe UI"/>
            <family val="2"/>
          </rPr>
          <t xml:space="preserve">
Art. 73:4 and Annex VII:1</t>
        </r>
      </text>
    </comment>
    <comment ref="CW91" authorId="2" shapeId="0">
      <text>
        <r>
          <rPr>
            <b/>
            <sz val="9"/>
            <color indexed="81"/>
            <rFont val="Segoe UI"/>
            <family val="2"/>
          </rPr>
          <t>Schär Rahel:</t>
        </r>
        <r>
          <rPr>
            <sz val="9"/>
            <color indexed="81"/>
            <rFont val="Segoe UI"/>
            <family val="2"/>
          </rPr>
          <t xml:space="preserve">
Art. 73:4 and Annex VII:1</t>
        </r>
      </text>
    </comment>
    <comment ref="CX91" authorId="2" shapeId="0">
      <text>
        <r>
          <rPr>
            <b/>
            <sz val="9"/>
            <color indexed="81"/>
            <rFont val="Segoe UI"/>
            <family val="2"/>
          </rPr>
          <t>Schär Rahel:</t>
        </r>
        <r>
          <rPr>
            <sz val="9"/>
            <color indexed="81"/>
            <rFont val="Segoe UI"/>
            <family val="2"/>
          </rPr>
          <t xml:space="preserve">
Agreement on Wine, Spirits and Drinks; Joint Declaration on Article 73</t>
        </r>
      </text>
    </comment>
    <comment ref="DD91" authorId="0" shapeId="0">
      <text>
        <r>
          <rPr>
            <b/>
            <sz val="9"/>
            <color indexed="81"/>
            <rFont val="Tahoma"/>
            <family val="2"/>
          </rPr>
          <t>Polanco Rodrigo:</t>
        </r>
        <r>
          <rPr>
            <sz val="9"/>
            <color indexed="81"/>
            <rFont val="Tahoma"/>
            <family val="2"/>
          </rPr>
          <t xml:space="preserve">
Joint Declaration on Article 73</t>
        </r>
      </text>
    </comment>
    <comment ref="DR91" authorId="0" shapeId="0">
      <text>
        <r>
          <rPr>
            <b/>
            <sz val="9"/>
            <color indexed="81"/>
            <rFont val="Tahoma"/>
            <family val="2"/>
          </rPr>
          <t>Polanco Rodrigo:</t>
        </r>
        <r>
          <rPr>
            <sz val="9"/>
            <color indexed="81"/>
            <rFont val="Tahoma"/>
            <family val="2"/>
          </rPr>
          <t xml:space="preserve">
Art. 103, informational society,
Art. 104, electronic communitcations networks and services, 
Art. 109, Cooperation on research and technological development</t>
        </r>
      </text>
    </comment>
    <comment ref="AC92" authorId="0" shapeId="0">
      <text>
        <r>
          <rPr>
            <b/>
            <sz val="9"/>
            <color indexed="81"/>
            <rFont val="Tahoma"/>
            <family val="2"/>
          </rPr>
          <t>Polanco Rodrigo:</t>
        </r>
        <r>
          <rPr>
            <sz val="9"/>
            <color indexed="81"/>
            <rFont val="Tahoma"/>
            <family val="2"/>
          </rPr>
          <t xml:space="preserve">
Arti. 16.2.3
Article 16.5: Domestic Electronic Transactions Frameworks
1. Each Party shall adopt or maintain measures regulating electronic transactions
based on the following principles:
(a) a transaction including a contract shall not be denied legal effect,
validity or enforceability solely on the grounds that it is in the form of
an electronic communication; and
(b) laws should not discriminate arbitrarily between different forms of
technology.
2. Nothing in paragraph 1 prevents the Parties from making exceptions in their domestic laws to the general principles outlined in that paragraph.</t>
        </r>
      </text>
    </comment>
    <comment ref="AE92" authorId="0" shapeId="0">
      <text>
        <r>
          <rPr>
            <b/>
            <sz val="9"/>
            <color rgb="FF000000"/>
            <rFont val="Tahoma"/>
            <family val="2"/>
          </rPr>
          <t>Polanco Rodrigo:</t>
        </r>
        <r>
          <rPr>
            <sz val="9"/>
            <color rgb="FF000000"/>
            <rFont val="Tahoma"/>
            <family val="2"/>
          </rPr>
          <t xml:space="preserve">
</t>
        </r>
        <r>
          <rPr>
            <sz val="9"/>
            <color rgb="FF000000"/>
            <rFont val="Tahoma"/>
            <family val="2"/>
          </rPr>
          <t>Art. 16.3</t>
        </r>
      </text>
    </comment>
    <comment ref="AG92" authorId="0" shapeId="0">
      <text>
        <r>
          <rPr>
            <b/>
            <sz val="9"/>
            <color indexed="81"/>
            <rFont val="Tahoma"/>
            <family val="2"/>
          </rPr>
          <t>Polanco Rodrigo:</t>
        </r>
        <r>
          <rPr>
            <sz val="9"/>
            <color indexed="81"/>
            <rFont val="Tahoma"/>
            <family val="2"/>
          </rPr>
          <t xml:space="preserve">
National Treatment (Art. 9.3)
Market Access
(Art. 9.5)</t>
        </r>
      </text>
    </comment>
    <comment ref="AH92" authorId="0" shapeId="0">
      <text>
        <r>
          <rPr>
            <b/>
            <sz val="9"/>
            <color indexed="81"/>
            <rFont val="Tahoma"/>
            <family val="2"/>
          </rPr>
          <t>Polanco Rodrigo:</t>
        </r>
        <r>
          <rPr>
            <sz val="9"/>
            <color indexed="81"/>
            <rFont val="Tahoma"/>
            <family val="2"/>
          </rPr>
          <t xml:space="preserve">
National Treatment (Art. 12.3)
Market Access (Art. 12.5)</t>
        </r>
      </text>
    </comment>
    <comment ref="AI92" authorId="0" shapeId="0">
      <text>
        <r>
          <rPr>
            <b/>
            <sz val="9"/>
            <color indexed="81"/>
            <rFont val="Tahoma"/>
            <family val="2"/>
          </rPr>
          <t>Polanco Rodrigo:</t>
        </r>
        <r>
          <rPr>
            <sz val="9"/>
            <color indexed="81"/>
            <rFont val="Tahoma"/>
            <family val="2"/>
          </rPr>
          <t xml:space="preserve">
Hard
Art. 16.5
3. Each Party shall:
(a) minimise the regulatory burden on electronic commerce; and
Soft
Art. 16.2:1 and 3
Article 16.2: General Provisions
1. The Parties recognise the economic growth and opportunities provided by
electronic commerce, and the importance of avoiding unnecessary barriers to its use
and development consistent with this Agreement.
3. The Parties agree that, to the maximum extent possible, bilateral trade in
electronic commerce shall be no more restricted than comparable non-electronic
bilateral trade.</t>
        </r>
      </text>
    </comment>
    <comment ref="AK92" authorId="0" shapeId="0">
      <text>
        <r>
          <rPr>
            <b/>
            <sz val="9"/>
            <color indexed="81"/>
            <rFont val="Tahoma"/>
            <family val="2"/>
          </rPr>
          <t>Polanco Rodrigo:</t>
        </r>
        <r>
          <rPr>
            <sz val="9"/>
            <color indexed="81"/>
            <rFont val="Tahoma"/>
            <family val="2"/>
          </rPr>
          <t xml:space="preserve">
Art. 16.4</t>
        </r>
      </text>
    </comment>
    <comment ref="AM92" authorId="0" shapeId="0">
      <text>
        <r>
          <rPr>
            <b/>
            <sz val="9"/>
            <color indexed="81"/>
            <rFont val="Tahoma"/>
            <family val="2"/>
          </rPr>
          <t>Polanco Rodrigo:</t>
        </r>
        <r>
          <rPr>
            <sz val="9"/>
            <color indexed="81"/>
            <rFont val="Tahoma"/>
            <family val="2"/>
          </rPr>
          <t xml:space="preserve">
Chapt. 21</t>
        </r>
      </text>
    </comment>
    <comment ref="AQ92" authorId="0" shapeId="0">
      <text>
        <r>
          <rPr>
            <b/>
            <sz val="9"/>
            <color rgb="FF000000"/>
            <rFont val="Tahoma"/>
            <family val="2"/>
          </rPr>
          <t>Polanco Rodrigo:</t>
        </r>
        <r>
          <rPr>
            <sz val="9"/>
            <color rgb="FF000000"/>
            <rFont val="Tahoma"/>
            <family val="2"/>
          </rPr>
          <t xml:space="preserve">
</t>
        </r>
        <r>
          <rPr>
            <sz val="9"/>
            <color rgb="FF000000"/>
            <rFont val="Tahoma"/>
            <family val="2"/>
          </rPr>
          <t>Art. 16.5.3(b)</t>
        </r>
      </text>
    </comment>
    <comment ref="AU92" authorId="0" shapeId="0">
      <text>
        <r>
          <rPr>
            <b/>
            <sz val="9"/>
            <color rgb="FF000000"/>
            <rFont val="Tahoma"/>
            <family val="2"/>
          </rPr>
          <t>Polanco Rodrigo:</t>
        </r>
        <r>
          <rPr>
            <sz val="9"/>
            <color rgb="FF000000"/>
            <rFont val="Tahoma"/>
            <family val="2"/>
          </rPr>
          <t xml:space="preserve">
</t>
        </r>
        <r>
          <rPr>
            <sz val="9"/>
            <color rgb="FF000000"/>
            <rFont val="Tahoma"/>
            <family val="2"/>
          </rPr>
          <t>Art. 16.2.2</t>
        </r>
      </text>
    </comment>
    <comment ref="AY92" authorId="0" shapeId="0">
      <text>
        <r>
          <rPr>
            <b/>
            <sz val="9"/>
            <color indexed="81"/>
            <rFont val="Tahoma"/>
            <family val="2"/>
          </rPr>
          <t>Polanco Rodrigo:</t>
        </r>
        <r>
          <rPr>
            <sz val="9"/>
            <color indexed="81"/>
            <rFont val="Tahoma"/>
            <family val="2"/>
          </rPr>
          <t xml:space="preserve">
Article 5.11: Paperless Trading
1. The Customs Administration of each Party, in implementing initiatives which
provide for the use of paperless trading, shall take into account the methods agreed by
the World Customs Organization, including adoption of the World Customs
Organization data model for the simplification and harmonisation of data.
2. The Customs Administration of each Party shall work towards having
electronic means for all its customs reporting requirements, as soon as practicable.
3. The introduction and enhancement of information technology shall, to the
greatest extent possible, be carried out in consultation with all relevant parties
including businesses directly affected.
Article 16.9: Paperless Trading
1. Each Party shall endeavor to accept electronic versions of trade administration
documents used by the other Party as the legal equivalent of paper documents, except
where:
(a) there is a domestic or international legal requirement to the contrary; or
(b) doing so would reduce the effectiveness of the trade administration
process.
2. For greater certainty, the Parties confirm that Article 5.11 (Paperless Trading –
Customs Administration Chapter) applies to paperless trading under this Chapter.
3. Each Party shall work towards developing a single window16-2 to government
incorporating relevant international standards for the conduct of trade administration,
recognising that each Party will have its own unique requirements and conditions.</t>
        </r>
      </text>
    </comment>
    <comment ref="AZ9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16.6: Electronic Authentication
</t>
        </r>
        <r>
          <rPr>
            <sz val="9"/>
            <color rgb="FF000000"/>
            <rFont val="Tahoma"/>
            <family val="2"/>
          </rPr>
          <t xml:space="preserve">1. The Parties recognise that electronic authentication represents an element that
</t>
        </r>
        <r>
          <rPr>
            <sz val="9"/>
            <color rgb="FF000000"/>
            <rFont val="Tahoma"/>
            <family val="2"/>
          </rPr>
          <t xml:space="preserve">facilitates trade.
</t>
        </r>
        <r>
          <rPr>
            <sz val="9"/>
            <color rgb="FF000000"/>
            <rFont val="Tahoma"/>
            <family val="2"/>
          </rPr>
          <t xml:space="preserve">2. The Parties shall work towards the mutual recognition of digital certificates
</t>
        </r>
        <r>
          <rPr>
            <sz val="9"/>
            <color rgb="FF000000"/>
            <rFont val="Tahoma"/>
            <family val="2"/>
          </rPr>
          <t xml:space="preserve">and electronic signatures at governmental level, based on internationally accepted
</t>
        </r>
        <r>
          <rPr>
            <sz val="9"/>
            <color rgb="FF000000"/>
            <rFont val="Tahoma"/>
            <family val="2"/>
          </rPr>
          <t xml:space="preserve">standards.
</t>
        </r>
        <r>
          <rPr>
            <sz val="9"/>
            <color rgb="FF000000"/>
            <rFont val="Tahoma"/>
            <family val="2"/>
          </rPr>
          <t xml:space="preserve">3. Each Party shall adopt or maintain measures regulating electronic
</t>
        </r>
        <r>
          <rPr>
            <sz val="9"/>
            <color rgb="FF000000"/>
            <rFont val="Tahoma"/>
            <family val="2"/>
          </rPr>
          <t xml:space="preserve">authentication that:
</t>
        </r>
        <r>
          <rPr>
            <sz val="9"/>
            <color rgb="FF000000"/>
            <rFont val="Tahoma"/>
            <family val="2"/>
          </rPr>
          <t xml:space="preserve">(a) permit parties who take part in a transaction or contract by electronic
</t>
        </r>
        <r>
          <rPr>
            <sz val="9"/>
            <color rgb="FF000000"/>
            <rFont val="Tahoma"/>
            <family val="2"/>
          </rPr>
          <t xml:space="preserve">means to determine the appropriate authentication technologies and
</t>
        </r>
        <r>
          <rPr>
            <sz val="9"/>
            <color rgb="FF000000"/>
            <rFont val="Tahoma"/>
            <family val="2"/>
          </rPr>
          <t xml:space="preserve">implementation models, and do not limit the recognition of such
</t>
        </r>
        <r>
          <rPr>
            <sz val="9"/>
            <color rgb="FF000000"/>
            <rFont val="Tahoma"/>
            <family val="2"/>
          </rPr>
          <t xml:space="preserve">technologies and implementation models, unless there is a domestic or
</t>
        </r>
        <r>
          <rPr>
            <sz val="9"/>
            <color rgb="FF000000"/>
            <rFont val="Tahoma"/>
            <family val="2"/>
          </rPr>
          <t xml:space="preserve">international legal requirement to the contrary; and
</t>
        </r>
        <r>
          <rPr>
            <sz val="9"/>
            <color rgb="FF000000"/>
            <rFont val="Tahoma"/>
            <family val="2"/>
          </rPr>
          <t xml:space="preserve">(b) permit parties who take part in a transaction or contract by electronic
</t>
        </r>
        <r>
          <rPr>
            <sz val="9"/>
            <color rgb="FF000000"/>
            <rFont val="Tahoma"/>
            <family val="2"/>
          </rPr>
          <t xml:space="preserve">means to have the opportunity to prove in court that their electronic
</t>
        </r>
        <r>
          <rPr>
            <sz val="9"/>
            <color rgb="FF000000"/>
            <rFont val="Tahoma"/>
            <family val="2"/>
          </rPr>
          <t xml:space="preserve">transactions comply with any legal requirement.
</t>
        </r>
        <r>
          <rPr>
            <sz val="9"/>
            <color rgb="FF000000"/>
            <rFont val="Tahoma"/>
            <family val="2"/>
          </rPr>
          <t xml:space="preserve">4. The Parties shall encourage the use of interoperable electronic authentication.
</t>
        </r>
        <r>
          <rPr>
            <sz val="9"/>
            <color rgb="FF000000"/>
            <rFont val="Tahoma"/>
            <family val="2"/>
          </rPr>
          <t xml:space="preserve">
</t>
        </r>
        <r>
          <rPr>
            <sz val="9"/>
            <color rgb="FF000000"/>
            <rFont val="Tahoma"/>
            <family val="2"/>
          </rPr>
          <t xml:space="preserve">Article 16.10: Consultations
</t>
        </r>
        <r>
          <rPr>
            <sz val="9"/>
            <color rgb="FF000000"/>
            <rFont val="Tahoma"/>
            <family val="2"/>
          </rPr>
          <t xml:space="preserve">1. The Parties will consult on electronic commerce matters arising under this Chapter including in relation to electronic signatures, data protection, online consumer protection and any other matters agreed by the Parties.
</t>
        </r>
      </text>
    </comment>
    <comment ref="BC92" authorId="0" shapeId="0">
      <text>
        <r>
          <rPr>
            <b/>
            <sz val="9"/>
            <color indexed="81"/>
            <rFont val="Tahoma"/>
            <family val="2"/>
          </rPr>
          <t>Polanco Rodrigo:</t>
        </r>
        <r>
          <rPr>
            <sz val="9"/>
            <color indexed="81"/>
            <rFont val="Tahoma"/>
            <family val="2"/>
          </rPr>
          <t xml:space="preserve">
Article 16.7: Online Consumer Protection
1. Each Party shall, to the extent possible and in a manner considered
appropriate, adopt or maintain measures which provide protection for consumers
using electronic commerce that is at least equivalent to measures which provide
protection for consumers of other forms of commerce.
2. Each Party shall adopt or maintain measures regulating consumer protection
where:
(a) consumers who participate in electronic commerce should be afforded
transparent and effective consumer protection that is not less than the
level of protection afforded in other forms of commerce; and
(b) businesses engaged in electronic commerce should pay due regard to
the interests of consumers and act in accordance with fair business,
advertising and marketing practices.
Article 16.10: Consultations
1. The Parties will consult on electronic commerce matters arising under this Chapter including in relation to electronic signatures, data protection, online consumer protection and any other matters agreed by the Parties.</t>
        </r>
      </text>
    </comment>
    <comment ref="BE92" authorId="0" shapeId="0">
      <text>
        <r>
          <rPr>
            <b/>
            <sz val="9"/>
            <color indexed="81"/>
            <rFont val="Tahoma"/>
            <family val="2"/>
          </rPr>
          <t>Polanco Rodrigo:</t>
        </r>
        <r>
          <rPr>
            <sz val="9"/>
            <color indexed="81"/>
            <rFont val="Tahoma"/>
            <family val="2"/>
          </rPr>
          <t xml:space="preserve">
Art. 16.10.1, cooperation</t>
        </r>
      </text>
    </comment>
    <comment ref="BG92" authorId="0" shapeId="0">
      <text>
        <r>
          <rPr>
            <b/>
            <sz val="9"/>
            <color indexed="81"/>
            <rFont val="Tahoma"/>
            <family val="2"/>
          </rPr>
          <t>Polanco Rodrigo:</t>
        </r>
        <r>
          <rPr>
            <sz val="9"/>
            <color indexed="81"/>
            <rFont val="Tahoma"/>
            <family val="2"/>
          </rPr>
          <t xml:space="preserve">
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
Annex 12-A
Fn 12-6
is understood that where the financial information or financial data processing referred to in subparagraphs (a) and (b) involve personal data, the treatment of such personal data shall be in accordance with Chilean law regulating the protection of such data.</t>
        </r>
      </text>
    </comment>
    <comment ref="BH92" authorId="0" shapeId="0">
      <text>
        <r>
          <rPr>
            <b/>
            <sz val="9"/>
            <color indexed="81"/>
            <rFont val="Tahoma"/>
            <family val="2"/>
          </rPr>
          <t>Polanco Rodrigo:</t>
        </r>
        <r>
          <rPr>
            <sz val="9"/>
            <color indexed="81"/>
            <rFont val="Tahoma"/>
            <family val="2"/>
          </rPr>
          <t xml:space="preserve">
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t>
        </r>
      </text>
    </comment>
    <comment ref="BS92" authorId="0" shapeId="0">
      <text>
        <r>
          <rPr>
            <b/>
            <sz val="9"/>
            <color indexed="81"/>
            <rFont val="Tahoma"/>
            <family val="2"/>
          </rPr>
          <t>Polanco Rodrigo:</t>
        </r>
        <r>
          <rPr>
            <sz val="9"/>
            <color indexed="81"/>
            <rFont val="Tahoma"/>
            <family val="2"/>
          </rPr>
          <t xml:space="preserve">
Art. 16.10 (consultation on e-commerce)</t>
        </r>
      </text>
    </comment>
    <comment ref="BX92" authorId="0" shapeId="0">
      <text>
        <r>
          <rPr>
            <b/>
            <sz val="9"/>
            <color indexed="81"/>
            <rFont val="Tahoma"/>
            <family val="2"/>
          </rPr>
          <t>Polanco Rodrigo:</t>
        </r>
        <r>
          <rPr>
            <sz val="9"/>
            <color indexed="81"/>
            <rFont val="Tahoma"/>
            <family val="2"/>
          </rPr>
          <t xml:space="preserve">
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t>
        </r>
      </text>
    </comment>
    <comment ref="BY92" authorId="0" shapeId="0">
      <text>
        <r>
          <rPr>
            <b/>
            <sz val="9"/>
            <color indexed="81"/>
            <rFont val="Tahoma"/>
            <family val="2"/>
          </rPr>
          <t>Polanco Rodrigo:</t>
        </r>
        <r>
          <rPr>
            <sz val="9"/>
            <color indexed="81"/>
            <rFont val="Tahoma"/>
            <family val="2"/>
          </rPr>
          <t xml:space="preserve">
Art. 16.3, reffering to other chapters; Art. 16.5:2 (regarding domstic electronic transaction framworks), Art. 16.9:2 (regarding paperless trading)</t>
        </r>
      </text>
    </comment>
    <comment ref="BZ92" authorId="0" shapeId="0">
      <text>
        <r>
          <rPr>
            <b/>
            <sz val="9"/>
            <color indexed="81"/>
            <rFont val="Tahoma"/>
            <family val="2"/>
          </rPr>
          <t>Polanco Rodrigo:</t>
        </r>
        <r>
          <rPr>
            <sz val="9"/>
            <color indexed="81"/>
            <rFont val="Tahoma"/>
            <family val="2"/>
          </rPr>
          <t xml:space="preserve">
Article 22.2: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Joint FTA Committee to the fullest extent possible of measures taken and of their termination.</t>
        </r>
      </text>
    </comment>
    <comment ref="CC92" authorId="0" shapeId="0">
      <text>
        <r>
          <rPr>
            <b/>
            <sz val="9"/>
            <color indexed="81"/>
            <rFont val="Tahoma"/>
            <family val="2"/>
          </rPr>
          <t>Polanco Rodrigo:</t>
        </r>
        <r>
          <rPr>
            <sz val="9"/>
            <color indexed="81"/>
            <rFont val="Tahoma"/>
            <family val="2"/>
          </rPr>
          <t xml:space="preserve">
Article 16.3: Electronic Supply of Services
Nothing in this Chapter imposes obligations to allow the electronic supply of a
service nor the electronic transmission of content associated with those services,
except in accordance with the provisions of Chapter 9 (Cross-Border Trade in
Services), Chapter 10 (Investment) or Chapter 12 (Financial Services), including the Annexes (Non-Conforming Measures).</t>
        </r>
      </text>
    </comment>
    <comment ref="CM92" authorId="0" shapeId="0">
      <text>
        <r>
          <rPr>
            <b/>
            <sz val="9"/>
            <color indexed="81"/>
            <rFont val="Tahoma"/>
            <family val="2"/>
          </rPr>
          <t>Polanco Rodrigo:</t>
        </r>
        <r>
          <rPr>
            <sz val="9"/>
            <color indexed="81"/>
            <rFont val="Tahoma"/>
            <family val="2"/>
          </rPr>
          <t xml:space="preserve">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t>
        </r>
      </text>
    </comment>
    <comment ref="CQ92" authorId="0" shapeId="0">
      <text>
        <r>
          <rPr>
            <b/>
            <sz val="9"/>
            <color indexed="81"/>
            <rFont val="Tahoma"/>
            <family val="2"/>
          </rPr>
          <t>Polanco Rodrigo:</t>
        </r>
        <r>
          <rPr>
            <sz val="9"/>
            <color indexed="81"/>
            <rFont val="Tahoma"/>
            <family val="2"/>
          </rPr>
          <t xml:space="preserve">
Art. 11.1
For the purposes of this chapter:
(m) public telecommunications service means any telecommunications service which a Party requires to be offered to the public generally. Such services may include, inter alia, telephone and data transmission typically involving
customer-supplied information between two or more points without any end to-end change in the form or content of the customer’s information;
Art. 11.3
4. (...) a Party may take such measures as are necessary
to:
(a) ensure the security and confidentiality of messages; or
(b) protect the privacy of personal data of end users of public
telecommunications networks or services,
subject to the requirement that such measures are not applied in a manner that
would constitute a means of arbitrary or unjustifiable discrimination or a
disguised restriction on trade in services.</t>
        </r>
      </text>
    </comment>
    <comment ref="CT92" authorId="0" shapeId="0">
      <text>
        <r>
          <rPr>
            <b/>
            <sz val="9"/>
            <color rgb="FF000000"/>
            <rFont val="Tahoma"/>
            <family val="2"/>
          </rPr>
          <t>Polanco Rodrigo:</t>
        </r>
        <r>
          <rPr>
            <sz val="9"/>
            <color rgb="FF000000"/>
            <rFont val="Tahoma"/>
            <family val="2"/>
          </rPr>
          <t xml:space="preserve">
Art.12.6
Art. 12.8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t>
        </r>
      </text>
    </comment>
    <comment ref="CV92" authorId="1" shapeId="0">
      <text>
        <r>
          <rPr>
            <b/>
            <sz val="9"/>
            <color indexed="81"/>
            <rFont val="Segoe UI"/>
            <family val="2"/>
          </rPr>
          <t>Rahel Schär:</t>
        </r>
        <r>
          <rPr>
            <sz val="9"/>
            <color indexed="81"/>
            <rFont val="Segoe UI"/>
            <family val="2"/>
          </rPr>
          <t xml:space="preserve">
Art. 17.31 </t>
        </r>
      </text>
    </comment>
    <comment ref="CW92" authorId="2" shapeId="0">
      <text>
        <r>
          <rPr>
            <b/>
            <sz val="9"/>
            <color indexed="81"/>
            <rFont val="Segoe UI"/>
            <family val="2"/>
          </rPr>
          <t>Schär Rahel:</t>
        </r>
        <r>
          <rPr>
            <sz val="9"/>
            <color indexed="81"/>
            <rFont val="Segoe UI"/>
            <family val="2"/>
          </rPr>
          <t xml:space="preserve">
Art. 17.4</t>
        </r>
      </text>
    </comment>
    <comment ref="CX92" authorId="2" shapeId="0">
      <text>
        <r>
          <rPr>
            <b/>
            <sz val="9"/>
            <color indexed="81"/>
            <rFont val="Segoe UI"/>
            <family val="2"/>
          </rPr>
          <t>Schär Rahel:</t>
        </r>
        <r>
          <rPr>
            <sz val="9"/>
            <color indexed="81"/>
            <rFont val="Segoe UI"/>
            <family val="2"/>
          </rPr>
          <t xml:space="preserve">
Art. 17.3:1</t>
        </r>
      </text>
    </comment>
    <comment ref="CY92" authorId="2" shapeId="0">
      <text>
        <r>
          <rPr>
            <b/>
            <sz val="9"/>
            <color indexed="81"/>
            <rFont val="Segoe UI"/>
            <family val="2"/>
          </rPr>
          <t>Schär Rahel:</t>
        </r>
        <r>
          <rPr>
            <sz val="9"/>
            <color indexed="81"/>
            <rFont val="Segoe UI"/>
            <family val="2"/>
          </rPr>
          <t xml:space="preserve">
Art. 17.27</t>
        </r>
      </text>
    </comment>
    <comment ref="CZ92" authorId="1" shapeId="0">
      <text>
        <r>
          <rPr>
            <b/>
            <sz val="9"/>
            <color indexed="81"/>
            <rFont val="Segoe UI"/>
            <family val="2"/>
          </rPr>
          <t>Rahel Schär:</t>
        </r>
        <r>
          <rPr>
            <sz val="9"/>
            <color indexed="81"/>
            <rFont val="Segoe UI"/>
            <family val="2"/>
          </rPr>
          <t xml:space="preserve">
Generally for IPRs: Art. 17.2</t>
        </r>
      </text>
    </comment>
    <comment ref="DA92" authorId="2" shapeId="0">
      <text>
        <r>
          <rPr>
            <b/>
            <sz val="9"/>
            <color indexed="81"/>
            <rFont val="Segoe UI"/>
            <family val="2"/>
          </rPr>
          <t>Schär Rahel:</t>
        </r>
        <r>
          <rPr>
            <sz val="9"/>
            <color indexed="81"/>
            <rFont val="Segoe UI"/>
            <family val="2"/>
          </rPr>
          <t xml:space="preserve">
Art. 17.31</t>
        </r>
      </text>
    </comment>
    <comment ref="DB92" authorId="2" shapeId="0">
      <text>
        <r>
          <rPr>
            <b/>
            <sz val="9"/>
            <color indexed="81"/>
            <rFont val="Segoe UI"/>
            <family val="2"/>
          </rPr>
          <t>Schär Rahel:</t>
        </r>
        <r>
          <rPr>
            <sz val="9"/>
            <color indexed="81"/>
            <rFont val="Segoe UI"/>
            <family val="2"/>
          </rPr>
          <t xml:space="preserve">
Art. 17.28</t>
        </r>
      </text>
    </comment>
    <comment ref="DC92" authorId="2" shapeId="0">
      <text>
        <r>
          <rPr>
            <b/>
            <sz val="9"/>
            <color indexed="81"/>
            <rFont val="Segoe UI"/>
            <family val="2"/>
          </rPr>
          <t>Schär Rahel:</t>
        </r>
        <r>
          <rPr>
            <sz val="9"/>
            <color indexed="81"/>
            <rFont val="Segoe UI"/>
            <family val="2"/>
          </rPr>
          <t xml:space="preserve">
Art. 17.29</t>
        </r>
      </text>
    </comment>
    <comment ref="DE92" authorId="2" shapeId="0">
      <text>
        <r>
          <rPr>
            <b/>
            <sz val="9"/>
            <color indexed="81"/>
            <rFont val="Segoe UI"/>
            <family val="2"/>
          </rPr>
          <t>Schär Rahel:</t>
        </r>
        <r>
          <rPr>
            <sz val="9"/>
            <color indexed="81"/>
            <rFont val="Segoe UI"/>
            <family val="2"/>
          </rPr>
          <t xml:space="preserve">
Art. 17.33</t>
        </r>
      </text>
    </comment>
    <comment ref="DF92" authorId="2" shapeId="0">
      <text>
        <r>
          <rPr>
            <b/>
            <sz val="9"/>
            <color indexed="81"/>
            <rFont val="Segoe UI"/>
            <family val="2"/>
          </rPr>
          <t>Schär Rahel:</t>
        </r>
        <r>
          <rPr>
            <sz val="9"/>
            <color indexed="81"/>
            <rFont val="Segoe UI"/>
            <family val="2"/>
          </rPr>
          <t xml:space="preserve">
Art. 17.30</t>
        </r>
      </text>
    </comment>
    <comment ref="DG92" authorId="2" shapeId="0">
      <text>
        <r>
          <rPr>
            <b/>
            <sz val="9"/>
            <color indexed="81"/>
            <rFont val="Segoe UI"/>
            <family val="2"/>
          </rPr>
          <t>Schär Rahel:</t>
        </r>
        <r>
          <rPr>
            <sz val="9"/>
            <color indexed="81"/>
            <rFont val="Segoe UI"/>
            <family val="2"/>
          </rPr>
          <t xml:space="preserve">
Art. 17.24</t>
        </r>
      </text>
    </comment>
    <comment ref="DH92" authorId="2" shapeId="0">
      <text>
        <r>
          <rPr>
            <b/>
            <sz val="9"/>
            <color indexed="81"/>
            <rFont val="Segoe UI"/>
            <family val="2"/>
          </rPr>
          <t>Schär Rahel:</t>
        </r>
        <r>
          <rPr>
            <sz val="9"/>
            <color indexed="81"/>
            <rFont val="Segoe UI"/>
            <family val="2"/>
          </rPr>
          <t xml:space="preserve">
Art. 17.40, limitations on liability for service providers</t>
        </r>
      </text>
    </comment>
    <comment ref="DI92" authorId="2" shapeId="0">
      <text>
        <r>
          <rPr>
            <b/>
            <sz val="9"/>
            <color indexed="81"/>
            <rFont val="Segoe UI"/>
            <family val="2"/>
          </rPr>
          <t>Schär Rahel:</t>
        </r>
        <r>
          <rPr>
            <sz val="9"/>
            <color indexed="81"/>
            <rFont val="Segoe UI"/>
            <family val="2"/>
          </rPr>
          <t xml:space="preserve">
Art. 17.40, limitations on liability for service providers</t>
        </r>
      </text>
    </comment>
    <comment ref="DS92" authorId="0" shapeId="0">
      <text>
        <r>
          <rPr>
            <b/>
            <sz val="9"/>
            <color indexed="81"/>
            <rFont val="Tahoma"/>
            <family val="2"/>
          </rPr>
          <t>Polanco Rodrigo:</t>
        </r>
        <r>
          <rPr>
            <sz val="9"/>
            <color indexed="81"/>
            <rFont val="Tahoma"/>
            <family val="2"/>
          </rPr>
          <t xml:space="preserve">
Art. 15.10.4
4. A procuring entity may reduce the time limit for submission of a tender by up
to five days when it:
(a) publishes a notice of intended procurement in an electronic medium; or
(b) in the context of a selective tendering procedure, issues an invitation to tender via an electronic medium;
and provides, to the extent practicable, the tender documentation via an electronic medium.
Article 15.21: Encouraging use of Electronic Communications
in Procurement
1. The Parties shall seek to provide opportunities for government procurement to
be undertaken through the Internet or a comparable computer-based
telecommunications network.
2. In order to facilitate commercial opportunities for their suppliers under this
Chapter, each Party shall maintain a single electronic portal for accessing information
on government procurement supply opportunities in its territory and on measures
relating to government procurement.
3. The Parties shall encourage, to the extent possible, the use of electronic means
for the provision of tender documents and receipt of tenders.
4. The Parties shall ensure that policies and procedures adopted for the use of
electronic means in procurement:
(a) protect documentation from unauthorised and undetected alteration;
and
(b) provide appropriate levels of security for data on, and passing through,
the procuring entity’s network.
5. Each Party shall encourage its procuring entities to publish the notices covered
by Article 15.9 on a website accessible through the electronic portal referred to in
paragraph 2.</t>
        </r>
      </text>
    </comment>
    <comment ref="DV92" authorId="0" shapeId="0">
      <text>
        <r>
          <rPr>
            <b/>
            <sz val="9"/>
            <color indexed="81"/>
            <rFont val="Tahoma"/>
            <family val="2"/>
          </rPr>
          <t>Polanco Rodrigo:</t>
        </r>
        <r>
          <rPr>
            <sz val="9"/>
            <color indexed="81"/>
            <rFont val="Tahoma"/>
            <family val="2"/>
          </rPr>
          <t xml:space="preserve">
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t>
        </r>
      </text>
    </comment>
    <comment ref="AF9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Arts. 76 and 77
</t>
        </r>
        <r>
          <rPr>
            <sz val="9"/>
            <color rgb="FF000000"/>
            <rFont val="Tahoma"/>
            <family val="2"/>
          </rPr>
          <t xml:space="preserve">
</t>
        </r>
        <r>
          <rPr>
            <sz val="9"/>
            <color rgb="FF000000"/>
            <rFont val="Tahoma"/>
            <family val="2"/>
          </rPr>
          <t xml:space="preserve">Both Market Access and National Treatment with certain exceptions
</t>
        </r>
        <r>
          <rPr>
            <sz val="9"/>
            <color rgb="FF000000"/>
            <rFont val="Tahoma"/>
            <family val="2"/>
          </rPr>
          <t xml:space="preserve">
</t>
        </r>
        <r>
          <rPr>
            <sz val="9"/>
            <color rgb="FF000000"/>
            <rFont val="Tahoma"/>
            <family val="2"/>
          </rPr>
          <t>Art. 83, Annex IV F; Annex IVA, Annex IVB, Annex IVD</t>
        </r>
      </text>
    </comment>
    <comment ref="AG93" authorId="0" shapeId="0">
      <text>
        <r>
          <rPr>
            <b/>
            <sz val="9"/>
            <color rgb="FF000000"/>
            <rFont val="Tahoma"/>
            <family val="2"/>
          </rPr>
          <t>Polanco Rodrigo:</t>
        </r>
        <r>
          <rPr>
            <sz val="9"/>
            <color rgb="FF000000"/>
            <rFont val="Tahoma"/>
            <family val="2"/>
          </rPr>
          <t xml:space="preserve">
</t>
        </r>
        <r>
          <rPr>
            <sz val="10"/>
            <color rgb="FF000000"/>
            <rFont val="Calibri"/>
            <family val="2"/>
            <scheme val="minor"/>
          </rPr>
          <t>Arts. 76 and 77</t>
        </r>
        <r>
          <rPr>
            <sz val="9"/>
            <color rgb="FF000000"/>
            <rFont val="Calibri"/>
            <family val="2"/>
            <scheme val="minor"/>
          </rPr>
          <t xml:space="preserve">
</t>
        </r>
        <r>
          <rPr>
            <sz val="9"/>
            <color rgb="FF000000"/>
            <rFont val="Tahoma"/>
            <family val="2"/>
          </rPr>
          <t xml:space="preserve">
</t>
        </r>
        <r>
          <rPr>
            <sz val="9"/>
            <color rgb="FF000000"/>
            <rFont val="Tahoma"/>
            <family val="2"/>
          </rPr>
          <t xml:space="preserve">
</t>
        </r>
        <r>
          <rPr>
            <sz val="9"/>
            <color rgb="FF000000"/>
            <rFont val="Tahoma"/>
            <family val="2"/>
          </rPr>
          <t xml:space="preserve">Both Market Access and National Treatment with certain exceptions
</t>
        </r>
        <r>
          <rPr>
            <sz val="9"/>
            <color rgb="FF000000"/>
            <rFont val="Tahoma"/>
            <family val="2"/>
          </rPr>
          <t xml:space="preserve">
</t>
        </r>
        <r>
          <rPr>
            <sz val="9"/>
            <color rgb="FF000000"/>
            <rFont val="Tahoma"/>
            <family val="2"/>
          </rPr>
          <t xml:space="preserve">Art. 84-102
</t>
        </r>
        <r>
          <rPr>
            <sz val="9"/>
            <color rgb="FF000000"/>
            <rFont val="Tahoma"/>
            <family val="2"/>
          </rPr>
          <t>Annex IV F</t>
        </r>
      </text>
    </comment>
    <comment ref="AH9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10"/>
            <color rgb="FF000000"/>
            <rFont val="Calibri"/>
            <family val="2"/>
            <scheme val="minor"/>
          </rPr>
          <t>Arts. 76 and 77</t>
        </r>
        <r>
          <rPr>
            <sz val="9"/>
            <color rgb="FF000000"/>
            <rFont val="Calibri"/>
            <family val="2"/>
            <scheme val="minor"/>
          </rPr>
          <t xml:space="preserve">
</t>
        </r>
        <r>
          <rPr>
            <sz val="9"/>
            <color rgb="FF000000"/>
            <rFont val="Tahoma"/>
            <family val="2"/>
          </rPr>
          <t xml:space="preserve">
</t>
        </r>
        <r>
          <rPr>
            <sz val="9"/>
            <color rgb="FF000000"/>
            <rFont val="Tahoma"/>
            <family val="2"/>
          </rPr>
          <t xml:space="preserve">Both Market Access and National Treatment with certain exceptions
</t>
        </r>
        <r>
          <rPr>
            <sz val="9"/>
            <color rgb="FF000000"/>
            <rFont val="Tahoma"/>
            <family val="2"/>
          </rPr>
          <t xml:space="preserve">
</t>
        </r>
        <r>
          <rPr>
            <sz val="9"/>
            <color rgb="FF000000"/>
            <rFont val="Tahoma"/>
            <family val="2"/>
          </rPr>
          <t xml:space="preserve">Art.103-108
</t>
        </r>
        <r>
          <rPr>
            <sz val="9"/>
            <color rgb="FF000000"/>
            <rFont val="Tahoma"/>
            <family val="2"/>
          </rPr>
          <t>Annex IV F</t>
        </r>
      </text>
    </comment>
    <comment ref="AK93" authorId="0" shapeId="0">
      <text>
        <r>
          <rPr>
            <b/>
            <sz val="9"/>
            <color indexed="81"/>
            <rFont val="Tahoma"/>
            <family val="2"/>
          </rPr>
          <t>Polanco Rodrigo:</t>
        </r>
        <r>
          <rPr>
            <sz val="9"/>
            <color indexed="81"/>
            <rFont val="Tahoma"/>
            <family val="2"/>
          </rPr>
          <t xml:space="preserve">
Art. 119:3</t>
        </r>
      </text>
    </comment>
    <comment ref="AM93" authorId="0" shapeId="0">
      <text>
        <r>
          <rPr>
            <b/>
            <sz val="9"/>
            <color indexed="81"/>
            <rFont val="Tahoma"/>
            <family val="2"/>
          </rPr>
          <t>Polanco Rodrigo:</t>
        </r>
        <r>
          <rPr>
            <sz val="9"/>
            <color indexed="81"/>
            <rFont val="Tahoma"/>
            <family val="2"/>
          </rPr>
          <t xml:space="preserve">
Dispute Avoidance and Settlement (Part III) Arts 202-223</t>
        </r>
      </text>
    </comment>
    <comment ref="AU93" authorId="0" shapeId="0">
      <text>
        <r>
          <rPr>
            <b/>
            <sz val="9"/>
            <color rgb="FF000000"/>
            <rFont val="Tahoma"/>
            <family val="2"/>
          </rPr>
          <t>Polanco Rodrigo:</t>
        </r>
        <r>
          <rPr>
            <sz val="9"/>
            <color rgb="FF000000"/>
            <rFont val="Tahoma"/>
            <family val="2"/>
          </rPr>
          <t xml:space="preserve">
</t>
        </r>
        <r>
          <rPr>
            <sz val="9"/>
            <color rgb="FF000000"/>
            <rFont val="Tahoma"/>
            <family val="2"/>
          </rPr>
          <t>Art. 119:1</t>
        </r>
      </text>
    </comment>
    <comment ref="AZ93" authorId="0" shapeId="0">
      <text>
        <r>
          <rPr>
            <b/>
            <sz val="9"/>
            <color rgb="FF000000"/>
            <rFont val="Tahoma"/>
            <family val="2"/>
          </rPr>
          <t>Polanco Rodrigo:</t>
        </r>
        <r>
          <rPr>
            <sz val="9"/>
            <color rgb="FF000000"/>
            <rFont val="Tahoma"/>
            <family val="2"/>
          </rPr>
          <t xml:space="preserve">
</t>
        </r>
        <r>
          <rPr>
            <sz val="9"/>
            <color rgb="FF000000"/>
            <rFont val="Tahoma"/>
            <family val="2"/>
          </rPr>
          <t>Art. 120:1 a)</t>
        </r>
      </text>
    </comment>
    <comment ref="BC93" authorId="0" shapeId="0">
      <text>
        <r>
          <rPr>
            <b/>
            <sz val="9"/>
            <color rgb="FF000000"/>
            <rFont val="Tahoma"/>
            <family val="2"/>
          </rPr>
          <t>Polanco Rodrigo:</t>
        </r>
        <r>
          <rPr>
            <sz val="9"/>
            <color rgb="FF000000"/>
            <rFont val="Tahoma"/>
            <family val="2"/>
          </rPr>
          <t xml:space="preserve">
</t>
        </r>
        <r>
          <rPr>
            <sz val="9"/>
            <color rgb="FF000000"/>
            <rFont val="Tahoma"/>
            <family val="2"/>
          </rPr>
          <t>Art. 120:1(d)</t>
        </r>
      </text>
    </comment>
    <comment ref="BF93" authorId="0" shapeId="0">
      <text>
        <r>
          <rPr>
            <b/>
            <sz val="9"/>
            <color indexed="81"/>
            <rFont val="Tahoma"/>
            <family val="2"/>
          </rPr>
          <t>Polanco Rodrigo:</t>
        </r>
        <r>
          <rPr>
            <sz val="9"/>
            <color indexed="81"/>
            <rFont val="Tahoma"/>
            <family val="2"/>
          </rPr>
          <t xml:space="preserve">
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Ch. 6 Arts. 196-201 Principles of Data Protection</t>
        </r>
      </text>
    </comment>
    <comment ref="BH93" authorId="0" shapeId="0">
      <text>
        <r>
          <rPr>
            <b/>
            <sz val="9"/>
            <color indexed="81"/>
            <rFont val="Tahoma"/>
            <family val="2"/>
          </rPr>
          <t>Polanco Rodrigo:</t>
        </r>
        <r>
          <rPr>
            <sz val="9"/>
            <color indexed="81"/>
            <rFont val="Tahoma"/>
            <family val="2"/>
          </rPr>
          <t xml:space="preserve">
Art. 119.2
2. The Parties agree that the development of electronic
commerce must be fully compatible with the highest international standards of data protection, in order to ensure the confidence of users of electronic commerce.</t>
        </r>
      </text>
    </comment>
    <comment ref="BI93" authorId="0" shapeId="0">
      <text>
        <r>
          <rPr>
            <b/>
            <sz val="9"/>
            <color indexed="81"/>
            <rFont val="Tahoma"/>
            <family val="2"/>
          </rPr>
          <t>Polanco Rodrigo:</t>
        </r>
        <r>
          <rPr>
            <sz val="9"/>
            <color indexed="81"/>
            <rFont val="Tahoma"/>
            <family val="2"/>
          </rPr>
          <t xml:space="preserve">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M93" authorId="0" shapeId="0">
      <text>
        <r>
          <rPr>
            <b/>
            <sz val="9"/>
            <color indexed="81"/>
            <rFont val="Tahoma"/>
            <family val="2"/>
          </rPr>
          <t>Polanco Rodrigo:</t>
        </r>
        <r>
          <rPr>
            <sz val="9"/>
            <color indexed="81"/>
            <rFont val="Tahoma"/>
            <family val="2"/>
          </rPr>
          <t xml:space="preserve">
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Article 197
General objective
1. The Parties and the Signatory CARIFORUM States, recognising:
(b) the importance of maintaining effective data protection
regimes as a means of protecting the interests of
consumers, stimulating investor confidence and of facilitating
transborder flows of personal data;</t>
        </r>
      </text>
    </comment>
    <comment ref="BR93" authorId="0" shapeId="0">
      <text>
        <r>
          <rPr>
            <b/>
            <sz val="9"/>
            <color indexed="81"/>
            <rFont val="Tahoma"/>
            <family val="2"/>
          </rPr>
          <t>Polanco Rodrigo:</t>
        </r>
        <r>
          <rPr>
            <sz val="9"/>
            <color indexed="81"/>
            <rFont val="Tahoma"/>
            <family val="2"/>
          </rPr>
          <t xml:space="preserve">
Art. 120:1(c) </t>
        </r>
      </text>
    </comment>
    <comment ref="BS93" authorId="0" shapeId="0">
      <text>
        <r>
          <rPr>
            <b/>
            <sz val="9"/>
            <color indexed="81"/>
            <rFont val="Tahoma"/>
            <family val="2"/>
          </rPr>
          <t>Polanco Rodrigo:</t>
        </r>
        <r>
          <rPr>
            <sz val="9"/>
            <color indexed="81"/>
            <rFont val="Tahoma"/>
            <family val="2"/>
          </rPr>
          <t xml:space="preserve">
Art. 119:1, Art. 120, dialogue
Art. 201, with respect to data protection</t>
        </r>
      </text>
    </comment>
    <comment ref="BX93" authorId="0" shapeId="0">
      <text>
        <r>
          <rPr>
            <b/>
            <sz val="9"/>
            <color indexed="81"/>
            <rFont val="Tahoma"/>
            <family val="2"/>
          </rPr>
          <t>Polanco Rodrigo:</t>
        </r>
        <r>
          <rPr>
            <sz val="9"/>
            <color indexed="81"/>
            <rFont val="Tahoma"/>
            <family val="2"/>
          </rPr>
          <t xml:space="preserve">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Z93" authorId="0" shapeId="0">
      <text>
        <r>
          <rPr>
            <b/>
            <sz val="9"/>
            <color indexed="81"/>
            <rFont val="Tahoma"/>
            <family val="2"/>
          </rPr>
          <t>Polanco Rodrigo:</t>
        </r>
        <r>
          <rPr>
            <sz val="9"/>
            <color indexed="81"/>
            <rFont val="Tahoma"/>
            <family val="2"/>
          </rPr>
          <t xml:space="preserve">
Article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(a) are necessary to protect public security and public
morals (1) or to maintain public order;</t>
        </r>
      </text>
    </comment>
    <comment ref="CM93" authorId="0" shapeId="0">
      <text>
        <r>
          <rPr>
            <b/>
            <sz val="9"/>
            <color indexed="81"/>
            <rFont val="Tahoma"/>
            <family val="2"/>
          </rPr>
          <t>Polanco Rodrigo:</t>
        </r>
        <r>
          <rPr>
            <sz val="9"/>
            <color indexed="81"/>
            <rFont val="Tahoma"/>
            <family val="2"/>
          </rPr>
          <t xml:space="preserve">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t>
        </r>
      </text>
    </comment>
    <comment ref="CR93" authorId="4" shapeId="0">
      <text>
        <r>
          <rPr>
            <b/>
            <sz val="10"/>
            <color rgb="FF000000"/>
            <rFont val="Tahoma"/>
            <family val="2"/>
          </rPr>
          <t>Rodrigo Polanco Lazo:</t>
        </r>
        <r>
          <rPr>
            <sz val="10"/>
            <color rgb="FF000000"/>
            <rFont val="Tahoma"/>
            <family val="2"/>
          </rPr>
          <t xml:space="preserve">
</t>
        </r>
        <r>
          <rPr>
            <sz val="10"/>
            <color rgb="FF000000"/>
            <rFont val="Tahoma"/>
            <family val="2"/>
          </rPr>
          <t>Art. 88.3-4</t>
        </r>
      </text>
    </comment>
    <comment ref="CS9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PROTOCOL III
</t>
        </r>
        <r>
          <rPr>
            <sz val="9"/>
            <color rgb="FF000000"/>
            <rFont val="Tahoma"/>
            <family val="2"/>
          </rPr>
          <t xml:space="preserve">On cultural cooperation
</t>
        </r>
        <r>
          <rPr>
            <sz val="9"/>
            <color rgb="FF000000"/>
            <rFont val="Tahoma"/>
            <family val="2"/>
          </rPr>
          <t xml:space="preserve">
</t>
        </r>
        <r>
          <rPr>
            <sz val="9"/>
            <color rgb="FF000000"/>
            <rFont val="Tahoma"/>
            <family val="2"/>
          </rPr>
          <t xml:space="preserve">Art. 2.2
</t>
        </r>
        <r>
          <rPr>
            <sz val="9"/>
            <color rgb="FF000000"/>
            <rFont val="Tahoma"/>
            <family val="2"/>
          </rPr>
          <t xml:space="preserve">The Parties shall cooperate to foster the development of a common understanding and enhanced exchange of information on cultural and audiovisual matters through an EC-CARIFORUM
</t>
        </r>
        <r>
          <rPr>
            <sz val="9"/>
            <color rgb="FF000000"/>
            <rFont val="Tahoma"/>
            <family val="2"/>
          </rPr>
          <t xml:space="preserve">dialogue, as well as on good practices in the field of Intellectual Property Rights protection. This dialogue will take place within the mechanisms established in this Agreement as well as in other relevant fora as and when appropriate.
</t>
        </r>
        <r>
          <rPr>
            <sz val="9"/>
            <color rgb="FF000000"/>
            <rFont val="Tahoma"/>
            <family val="2"/>
          </rPr>
          <t xml:space="preserve">
</t>
        </r>
        <r>
          <rPr>
            <sz val="9"/>
            <color rgb="FF000000"/>
            <rFont val="Tahoma"/>
            <family val="2"/>
          </rPr>
          <t xml:space="preserve">Art. 5.2(a)
</t>
        </r>
        <r>
          <rPr>
            <sz val="9"/>
            <color rgb="FF000000"/>
            <rFont val="Tahoma"/>
            <family val="2"/>
          </rPr>
          <t xml:space="preserve">a) Co-produced audiovisual works shall benefit from the
</t>
        </r>
        <r>
          <rPr>
            <sz val="9"/>
            <color rgb="FF000000"/>
            <rFont val="Tahoma"/>
            <family val="2"/>
          </rPr>
          <t xml:space="preserve">preferential market access referred to in paragraph 2 within
</t>
        </r>
        <r>
          <rPr>
            <sz val="9"/>
            <color rgb="FF000000"/>
            <rFont val="Tahoma"/>
            <family val="2"/>
          </rPr>
          <t xml:space="preserve">the EC Party in the form of qualification as European works
</t>
        </r>
        <r>
          <rPr>
            <sz val="9"/>
            <color rgb="FF000000"/>
            <rFont val="Tahoma"/>
            <family val="2"/>
          </rPr>
          <t xml:space="preserve">30.10.2008 EN Official Journal of the European Union L 289/II/1939
</t>
        </r>
        <r>
          <rPr>
            <sz val="9"/>
            <color rgb="FF000000"/>
            <rFont val="Tahoma"/>
            <family val="2"/>
          </rPr>
          <t xml:space="preserve">in accordance with Article 1(n)(i) of Directive 89/552/
</t>
        </r>
        <r>
          <rPr>
            <sz val="9"/>
            <color rgb="FF000000"/>
            <rFont val="Tahoma"/>
            <family val="2"/>
          </rPr>
          <t xml:space="preserve">EEC (1) for the purposes of the requirements for the
</t>
        </r>
        <r>
          <rPr>
            <sz val="9"/>
            <color rgb="FF000000"/>
            <rFont val="Tahoma"/>
            <family val="2"/>
          </rPr>
          <t xml:space="preserve">promotion of audiovisual works as provided for by
</t>
        </r>
        <r>
          <rPr>
            <sz val="9"/>
            <color rgb="FF000000"/>
            <rFont val="Tahoma"/>
            <family val="2"/>
          </rPr>
          <t xml:space="preserve">Articles 3i(1) and 4(1) of that Directive. Such preferential
</t>
        </r>
        <r>
          <rPr>
            <sz val="9"/>
            <color rgb="FF000000"/>
            <rFont val="Tahoma"/>
            <family val="2"/>
          </rPr>
          <t xml:space="preserve">treatment shall be granted on the following conditions:
</t>
        </r>
        <r>
          <rPr>
            <sz val="9"/>
            <color rgb="FF000000"/>
            <rFont val="Tahoma"/>
            <family val="2"/>
          </rPr>
          <t xml:space="preserve">— the co-produced audiovisual works are realised
</t>
        </r>
        <r>
          <rPr>
            <sz val="9"/>
            <color rgb="FF000000"/>
            <rFont val="Tahoma"/>
            <family val="2"/>
          </rPr>
          <t xml:space="preserve">between undertakings which are owned and continue
</t>
        </r>
        <r>
          <rPr>
            <sz val="9"/>
            <color rgb="FF000000"/>
            <rFont val="Tahoma"/>
            <family val="2"/>
          </rPr>
          <t xml:space="preserve">to be owned, whether directly or by majority
</t>
        </r>
        <r>
          <rPr>
            <sz val="9"/>
            <color rgb="FF000000"/>
            <rFont val="Tahoma"/>
            <family val="2"/>
          </rPr>
          <t xml:space="preserve">participation, by a Member State of the European
</t>
        </r>
        <r>
          <rPr>
            <sz val="9"/>
            <color rgb="FF000000"/>
            <rFont val="Tahoma"/>
            <family val="2"/>
          </rPr>
          <t xml:space="preserve">Union or a Signatory CARIFORUM State and/or by
</t>
        </r>
        <r>
          <rPr>
            <sz val="9"/>
            <color rgb="FF000000"/>
            <rFont val="Tahoma"/>
            <family val="2"/>
          </rPr>
          <t xml:space="preserve">nationals of a Member State of the European Union or
</t>
        </r>
        <r>
          <rPr>
            <sz val="9"/>
            <color rgb="FF000000"/>
            <rFont val="Tahoma"/>
            <family val="2"/>
          </rPr>
          <t xml:space="preserve">nationals of a Signatory CARIFORUM State;
</t>
        </r>
        <r>
          <rPr>
            <sz val="9"/>
            <color rgb="FF000000"/>
            <rFont val="Tahoma"/>
            <family val="2"/>
          </rPr>
          <t xml:space="preserve">— the representative director(s) or manager(s) of the coproducing
</t>
        </r>
        <r>
          <rPr>
            <sz val="9"/>
            <color rgb="FF000000"/>
            <rFont val="Tahoma"/>
            <family val="2"/>
          </rPr>
          <t xml:space="preserve">undertakings have the nationality of a
</t>
        </r>
        <r>
          <rPr>
            <sz val="9"/>
            <color rgb="FF000000"/>
            <rFont val="Tahoma"/>
            <family val="2"/>
          </rPr>
          <t xml:space="preserve">Member State of the European Union and/or of a
</t>
        </r>
        <r>
          <rPr>
            <sz val="9"/>
            <color rgb="FF000000"/>
            <rFont val="Tahoma"/>
            <family val="2"/>
          </rPr>
          <t xml:space="preserve">Signatory CARIFORUM State;
</t>
        </r>
        <r>
          <rPr>
            <sz val="9"/>
            <color rgb="FF000000"/>
            <rFont val="Tahoma"/>
            <family val="2"/>
          </rPr>
          <t xml:space="preserve">— both (a) the total financial contributions of one or
</t>
        </r>
        <r>
          <rPr>
            <sz val="9"/>
            <color rgb="FF000000"/>
            <rFont val="Tahoma"/>
            <family val="2"/>
          </rPr>
          <t xml:space="preserve">several producers of the EC Party (taken together), and
</t>
        </r>
        <r>
          <rPr>
            <sz val="9"/>
            <color rgb="FF000000"/>
            <rFont val="Tahoma"/>
            <family val="2"/>
          </rPr>
          <t xml:space="preserve">(b) the total financial contributions of one or several
</t>
        </r>
        <r>
          <rPr>
            <sz val="9"/>
            <color rgb="FF000000"/>
            <rFont val="Tahoma"/>
            <family val="2"/>
          </rPr>
          <t xml:space="preserve">producers of Signatory CARIFORUM States (taken
</t>
        </r>
        <r>
          <rPr>
            <sz val="9"/>
            <color rgb="FF000000"/>
            <rFont val="Tahoma"/>
            <family val="2"/>
          </rPr>
          <t xml:space="preserve">together) shall not be less than 20 % and not more
</t>
        </r>
        <r>
          <rPr>
            <sz val="9"/>
            <color rgb="FF000000"/>
            <rFont val="Tahoma"/>
            <family val="2"/>
          </rPr>
          <t xml:space="preserve">than 80 % of the total production cost.
</t>
        </r>
      </text>
    </comment>
    <comment ref="CT93" authorId="0" shapeId="0">
      <text>
        <r>
          <rPr>
            <b/>
            <sz val="9"/>
            <color indexed="81"/>
            <rFont val="Tahoma"/>
            <family val="2"/>
          </rPr>
          <t>Polanco Rodrigo:</t>
        </r>
        <r>
          <rPr>
            <sz val="9"/>
            <color indexed="81"/>
            <rFont val="Tahoma"/>
            <family val="2"/>
          </rPr>
          <t xml:space="preserve">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t>
        </r>
      </text>
    </comment>
    <comment ref="CV93" authorId="1" shapeId="0">
      <text>
        <r>
          <rPr>
            <b/>
            <sz val="9"/>
            <color indexed="81"/>
            <rFont val="Segoe UI"/>
            <family val="2"/>
          </rPr>
          <t>Rahel Schär:</t>
        </r>
        <r>
          <rPr>
            <sz val="9"/>
            <color indexed="81"/>
            <rFont val="Segoe UI"/>
            <family val="2"/>
          </rPr>
          <t xml:space="preserve">
Art. 143:A:1(a) and (b)</t>
        </r>
      </text>
    </comment>
    <comment ref="CW93" authorId="1" shapeId="0">
      <text>
        <r>
          <rPr>
            <b/>
            <sz val="9"/>
            <color indexed="81"/>
            <rFont val="Segoe UI"/>
            <family val="2"/>
          </rPr>
          <t>Rahel Schär:</t>
        </r>
        <r>
          <rPr>
            <sz val="9"/>
            <color indexed="81"/>
            <rFont val="Segoe UI"/>
            <family val="2"/>
          </rPr>
          <t xml:space="preserve">
Art. 143:A</t>
        </r>
      </text>
    </comment>
    <comment ref="CX93" authorId="1" shapeId="0">
      <text>
        <r>
          <rPr>
            <b/>
            <sz val="9"/>
            <color indexed="81"/>
            <rFont val="Segoe UI"/>
            <family val="2"/>
          </rPr>
          <t>Rahel Schär:</t>
        </r>
        <r>
          <rPr>
            <sz val="9"/>
            <color indexed="81"/>
            <rFont val="Segoe UI"/>
            <family val="2"/>
          </rPr>
          <t xml:space="preserve">
Art. 139:1</t>
        </r>
      </text>
    </comment>
    <comment ref="CZ93" authorId="1" shapeId="0">
      <text>
        <r>
          <rPr>
            <b/>
            <sz val="9"/>
            <color indexed="81"/>
            <rFont val="Segoe UI"/>
            <family val="2"/>
          </rPr>
          <t>Rahel Schär:</t>
        </r>
        <r>
          <rPr>
            <sz val="9"/>
            <color indexed="81"/>
            <rFont val="Segoe UI"/>
            <family val="2"/>
          </rPr>
          <t xml:space="preserve">
general balance between the right of the IPR holder and the user, Art. 139:2</t>
        </r>
      </text>
    </comment>
    <comment ref="DD93" authorId="2" shapeId="0">
      <text>
        <r>
          <rPr>
            <b/>
            <sz val="9"/>
            <color indexed="81"/>
            <rFont val="Segoe UI"/>
            <family val="2"/>
          </rPr>
          <t>Schär Rahel:</t>
        </r>
        <r>
          <rPr>
            <sz val="9"/>
            <color indexed="81"/>
            <rFont val="Segoe UI"/>
            <family val="2"/>
          </rPr>
          <t xml:space="preserve">
Art. 139.3</t>
        </r>
      </text>
    </comment>
    <comment ref="DG93" authorId="2" shapeId="0">
      <text>
        <r>
          <rPr>
            <b/>
            <sz val="9"/>
            <color indexed="81"/>
            <rFont val="Segoe UI"/>
            <family val="2"/>
          </rPr>
          <t>Schär Rahel:</t>
        </r>
        <r>
          <rPr>
            <sz val="9"/>
            <color indexed="81"/>
            <rFont val="Segoe UI"/>
            <family val="2"/>
          </rPr>
          <t xml:space="preserve">
Art. 145(f) only for geographical indications</t>
        </r>
      </text>
    </comment>
    <comment ref="DH93" authorId="0" shapeId="0">
      <text>
        <r>
          <rPr>
            <b/>
            <sz val="9"/>
            <color indexed="81"/>
            <rFont val="Tahoma"/>
            <family val="2"/>
          </rPr>
          <t>Polanco Rodrigo:</t>
        </r>
        <r>
          <rPr>
            <sz val="9"/>
            <color indexed="81"/>
            <rFont val="Tahoma"/>
            <family val="2"/>
          </rPr>
          <t xml:space="preserve">
Art. 120.1
Article 120
Regulatory aspects of e-commerce
1. The Parties shall maintain a dialogue on regulatory issues
raised by electronic commerce, which will, inter alia, address the
following issues:
(b) the liability of intermediary service providers with respect to the transmission, or storage of information;</t>
        </r>
      </text>
    </comment>
    <comment ref="DP93" authorId="1" shapeId="0">
      <text>
        <r>
          <rPr>
            <b/>
            <sz val="9"/>
            <color indexed="81"/>
            <rFont val="Segoe UI"/>
            <family val="2"/>
          </rPr>
          <t>Rahel Schär:</t>
        </r>
        <r>
          <rPr>
            <sz val="9"/>
            <color indexed="81"/>
            <rFont val="Segoe UI"/>
            <family val="2"/>
          </rPr>
          <t xml:space="preserve">
Art. 142:1</t>
        </r>
      </text>
    </comment>
    <comment ref="DR93" authorId="0" shapeId="0">
      <text>
        <r>
          <rPr>
            <b/>
            <sz val="9"/>
            <color indexed="81"/>
            <rFont val="Tahoma"/>
            <family val="2"/>
          </rPr>
          <t>Polanco Rodrigo:</t>
        </r>
        <r>
          <rPr>
            <sz val="9"/>
            <color indexed="81"/>
            <rFont val="Tahoma"/>
            <family val="2"/>
          </rPr>
          <t xml:space="preserve">
Article 137
Cooperation on information society and information and
communication technologies
1. The Parties recognise that information and communications
technologies (ICT) are key sectors in a modern society and are of
vital importance to foster creativity, innovation and competitiveness,
as well as the smooth transition to the information
society.
2. Subject to the provisions of Article 7 and 134, the Parties
agree to cooperate, including by facilitating support, in the
following areas:
(a) dialogue on the various policy aspects regarding the
promotion and monitoring of the information society;
(b) exchange of information on regulatory issues;
(c) exchange of information on standards and interoperability
issues;
(d) promotion of cooperation in the field of ICT research and
development and in the field of ICT-based research
infrastructures;
(e) development of non-commercial content and pilot applications
in domains of high societal impact; and
(f) ICT capacity-building with, in particular, the promotion of
networking, exchange and training of specialists, especially
in the regulatory domain.</t>
        </r>
      </text>
    </comment>
    <comment ref="DS93" authorId="0" shapeId="0">
      <text>
        <r>
          <rPr>
            <b/>
            <sz val="9"/>
            <color indexed="81"/>
            <rFont val="Tahoma"/>
            <family val="2"/>
          </rPr>
          <t>Polanco Rodrigo:</t>
        </r>
        <r>
          <rPr>
            <sz val="9"/>
            <color indexed="81"/>
            <rFont val="Tahoma"/>
            <family val="2"/>
          </rPr>
          <t xml:space="preserve">
Art. 168 and Annex VII - procurement using electronic means</t>
        </r>
      </text>
    </comment>
    <comment ref="DU93" authorId="0" shapeId="0">
      <text>
        <r>
          <rPr>
            <b/>
            <sz val="9"/>
            <color indexed="81"/>
            <rFont val="Tahoma"/>
            <family val="2"/>
          </rPr>
          <t>Polanco Rodrigo:</t>
        </r>
        <r>
          <rPr>
            <sz val="9"/>
            <color indexed="81"/>
            <rFont val="Tahoma"/>
            <family val="2"/>
          </rPr>
          <t xml:space="preserve">
Art. 31.2(g)
2. The EC Party and the Signatory CARIFORUM States agree that their respective trade and customs legislation, provisions and procedures shall be based upon:
(g) the need for the progressive development of systems, including those based upon Information Technology, to facilitate the electronic exchange of data among traders,
customs administrations and related agencies;
Article 32
Relations with the business community
The EC Party and the Signatory CARIFORUM States agree:
(a) to ensure that all legislation, procedures and fees and
charges, as well as whenever possible the relevant
explanations are made publicly available, as far as possible
through electronic means;</t>
        </r>
      </text>
    </comment>
    <comment ref="DV93" authorId="0" shapeId="0">
      <text>
        <r>
          <rPr>
            <b/>
            <sz val="9"/>
            <color indexed="81"/>
            <rFont val="Tahoma"/>
            <family val="2"/>
          </rPr>
          <t>Polanco Rodrigo:</t>
        </r>
        <r>
          <rPr>
            <sz val="9"/>
            <color indexed="81"/>
            <rFont val="Tahoma"/>
            <family val="2"/>
          </rPr>
          <t xml:space="preserve">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C94" authorId="0" shapeId="0">
      <text>
        <r>
          <rPr>
            <b/>
            <sz val="9"/>
            <color indexed="81"/>
            <rFont val="Tahoma"/>
            <family val="2"/>
          </rPr>
          <t>Polanco Rodrigo:</t>
        </r>
        <r>
          <rPr>
            <sz val="9"/>
            <color indexed="81"/>
            <rFont val="Tahoma"/>
            <family val="2"/>
          </rPr>
          <t xml:space="preserve">
Art. 1502.4(b)</t>
        </r>
      </text>
    </comment>
    <comment ref="AD94" authorId="0" shapeId="0">
      <text>
        <r>
          <rPr>
            <b/>
            <sz val="9"/>
            <color indexed="81"/>
            <rFont val="Tahoma"/>
            <family val="2"/>
          </rPr>
          <t>Polanco Rodrigo:</t>
        </r>
        <r>
          <rPr>
            <sz val="9"/>
            <color indexed="81"/>
            <rFont val="Tahoma"/>
            <family val="2"/>
          </rPr>
          <t xml:space="preserve">
Art. 1508</t>
        </r>
      </text>
    </comment>
    <comment ref="AE94" authorId="0" shapeId="0">
      <text>
        <r>
          <rPr>
            <b/>
            <sz val="9"/>
            <color indexed="81"/>
            <rFont val="Tahoma"/>
            <family val="2"/>
          </rPr>
          <t>Polanco Rodrigo:</t>
        </r>
        <r>
          <rPr>
            <sz val="9"/>
            <color indexed="81"/>
            <rFont val="Tahoma"/>
            <family val="2"/>
          </rPr>
          <t xml:space="preserve">
Art. 1501:2 </t>
        </r>
      </text>
    </comment>
    <comment ref="AG94" authorId="0" shapeId="0">
      <text>
        <r>
          <rPr>
            <b/>
            <sz val="9"/>
            <color indexed="81"/>
            <rFont val="Tahoma"/>
            <family val="2"/>
          </rPr>
          <t>Polanco Rodrigo:</t>
        </r>
        <r>
          <rPr>
            <sz val="9"/>
            <color indexed="81"/>
            <rFont val="Tahoma"/>
            <family val="2"/>
          </rPr>
          <t xml:space="preserve">
Article 902: National Treatment
Article 904: Market Access
Chapter 10: Telecommunications
</t>
        </r>
      </text>
    </comment>
    <comment ref="AH94"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1102: National Treatment
</t>
        </r>
        <r>
          <rPr>
            <sz val="9"/>
            <color rgb="FF000000"/>
            <rFont val="Tahoma"/>
            <family val="2"/>
          </rPr>
          <t xml:space="preserve">
</t>
        </r>
        <r>
          <rPr>
            <sz val="9"/>
            <color rgb="FF000000"/>
            <rFont val="Tahoma"/>
            <family val="2"/>
          </rPr>
          <t xml:space="preserve">Market Access:
</t>
        </r>
        <r>
          <rPr>
            <sz val="9"/>
            <color rgb="FF000000"/>
            <rFont val="Tahoma"/>
            <family val="2"/>
          </rPr>
          <t xml:space="preserve">Article 1104: Right of Establishment
</t>
        </r>
        <r>
          <rPr>
            <sz val="9"/>
            <color rgb="FF000000"/>
            <rFont val="Tahoma"/>
            <family val="2"/>
          </rPr>
          <t xml:space="preserve">
</t>
        </r>
        <r>
          <rPr>
            <sz val="9"/>
            <color rgb="FF000000"/>
            <rFont val="Tahoma"/>
            <family val="2"/>
          </rPr>
          <t>Article 1106: New Financial Services</t>
        </r>
      </text>
    </comment>
    <comment ref="AI94" authorId="0" shapeId="0">
      <text>
        <r>
          <rPr>
            <b/>
            <sz val="9"/>
            <color rgb="FF000000"/>
            <rFont val="Tahoma"/>
            <family val="2"/>
          </rPr>
          <t>Polanco Rodrigo:</t>
        </r>
        <r>
          <rPr>
            <sz val="9"/>
            <color rgb="FF000000"/>
            <rFont val="Tahoma"/>
            <family val="2"/>
          </rPr>
          <t xml:space="preserve">
</t>
        </r>
        <r>
          <rPr>
            <sz val="16"/>
            <color rgb="FF000000"/>
            <rFont val="Tahoma"/>
            <family val="2"/>
          </rPr>
          <t xml:space="preserve">Art. 1502:4 </t>
        </r>
      </text>
    </comment>
    <comment ref="AJ94" authorId="0" shapeId="0">
      <text>
        <r>
          <rPr>
            <b/>
            <sz val="9"/>
            <color rgb="FF000000"/>
            <rFont val="Tahoma"/>
            <family val="2"/>
          </rPr>
          <t>Polanco Rodrigo:</t>
        </r>
        <r>
          <rPr>
            <sz val="9"/>
            <color rgb="FF000000"/>
            <rFont val="Tahoma"/>
            <family val="2"/>
          </rPr>
          <t xml:space="preserve">
</t>
        </r>
        <r>
          <rPr>
            <sz val="9"/>
            <color rgb="FF000000"/>
            <rFont val="Tahoma"/>
            <family val="2"/>
          </rPr>
          <t>Art. 1502:1</t>
        </r>
      </text>
    </comment>
    <comment ref="AK94" authorId="0" shapeId="0">
      <text>
        <r>
          <rPr>
            <b/>
            <sz val="9"/>
            <color indexed="81"/>
            <rFont val="Tahoma"/>
            <family val="2"/>
          </rPr>
          <t>Polanco Rodrigo:</t>
        </r>
        <r>
          <rPr>
            <sz val="9"/>
            <color indexed="81"/>
            <rFont val="Tahoma"/>
            <family val="2"/>
          </rPr>
          <t xml:space="preserve">
Art. 1503</t>
        </r>
      </text>
    </comment>
    <comment ref="AM94" authorId="0" shapeId="0">
      <text>
        <r>
          <rPr>
            <b/>
            <sz val="9"/>
            <color indexed="81"/>
            <rFont val="Tahoma"/>
            <family val="2"/>
          </rPr>
          <t>Polanco Rodrigo:</t>
        </r>
        <r>
          <rPr>
            <sz val="9"/>
            <color indexed="81"/>
            <rFont val="Tahoma"/>
            <family val="2"/>
          </rPr>
          <t xml:space="preserve">
Chapt. 21</t>
        </r>
      </text>
    </comment>
    <comment ref="AQ94"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1502:2(d) </t>
        </r>
      </text>
    </comment>
    <comment ref="AR94"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1502:2(d) </t>
        </r>
      </text>
    </comment>
    <comment ref="AS94" authorId="0" shapeId="0">
      <text>
        <r>
          <rPr>
            <b/>
            <sz val="9"/>
            <color rgb="FF000000"/>
            <rFont val="Tahoma"/>
            <family val="2"/>
          </rPr>
          <t>Polanco Rodrigo:</t>
        </r>
        <r>
          <rPr>
            <sz val="9"/>
            <color rgb="FF000000"/>
            <rFont val="Tahoma"/>
            <family val="2"/>
          </rPr>
          <t xml:space="preserve">
</t>
        </r>
        <r>
          <rPr>
            <sz val="9"/>
            <color rgb="FF000000"/>
            <rFont val="Tahoma"/>
            <family val="2"/>
          </rPr>
          <t>Art. 1502:2(a)</t>
        </r>
      </text>
    </comment>
    <comment ref="AT94"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1502:2(b) 
</t>
        </r>
        <r>
          <rPr>
            <sz val="9"/>
            <color rgb="FF000000"/>
            <rFont val="Tahoma"/>
            <family val="2"/>
          </rPr>
          <t xml:space="preserve">
</t>
        </r>
        <r>
          <rPr>
            <sz val="9"/>
            <color rgb="FF000000"/>
            <rFont val="Tahoma"/>
            <family val="2"/>
          </rPr>
          <t>Art 1507:1 (d) - cooperation</t>
        </r>
      </text>
    </comment>
    <comment ref="AU94" authorId="0" shapeId="0">
      <text>
        <r>
          <rPr>
            <b/>
            <sz val="9"/>
            <color rgb="FF000000"/>
            <rFont val="Tahoma"/>
            <family val="2"/>
          </rPr>
          <t>Polanco Rodrigo:</t>
        </r>
        <r>
          <rPr>
            <sz val="9"/>
            <color rgb="FF000000"/>
            <rFont val="Tahoma"/>
            <family val="2"/>
          </rPr>
          <t xml:space="preserve">
</t>
        </r>
        <r>
          <rPr>
            <sz val="14"/>
            <color rgb="FF000000"/>
            <rFont val="Tahoma"/>
            <family val="2"/>
          </rPr>
          <t xml:space="preserve">Art. 1502:2(a)(c)
</t>
        </r>
        <r>
          <rPr>
            <sz val="14"/>
            <color rgb="FF000000"/>
            <rFont val="Tahoma"/>
            <family val="2"/>
          </rPr>
          <t xml:space="preserve">Art. 1502:3 </t>
        </r>
      </text>
    </comment>
    <comment ref="AV94" authorId="0" shapeId="0">
      <text>
        <r>
          <rPr>
            <b/>
            <sz val="9"/>
            <color rgb="FF000000"/>
            <rFont val="Tahoma"/>
            <family val="2"/>
          </rPr>
          <t>Polanco Rodrigo:</t>
        </r>
        <r>
          <rPr>
            <sz val="9"/>
            <color rgb="FF000000"/>
            <rFont val="Tahoma"/>
            <family val="2"/>
          </rPr>
          <t xml:space="preserve">
</t>
        </r>
        <r>
          <rPr>
            <sz val="12"/>
            <color rgb="FF000000"/>
            <rFont val="Tahoma"/>
            <family val="2"/>
          </rPr>
          <t xml:space="preserve">Art. 1502:2(e)
</t>
        </r>
        <r>
          <rPr>
            <sz val="12"/>
            <color rgb="FF000000"/>
            <rFont val="Tahoma"/>
            <family val="2"/>
          </rPr>
          <t xml:space="preserve">
</t>
        </r>
        <r>
          <rPr>
            <sz val="12"/>
            <color rgb="FF000000"/>
            <rFont val="Tahoma"/>
            <family val="2"/>
          </rPr>
          <t>Art. 1507.1(a) - cooperation</t>
        </r>
      </text>
    </comment>
    <comment ref="AW94" authorId="0" shapeId="0">
      <text>
        <r>
          <rPr>
            <b/>
            <sz val="9"/>
            <color rgb="FF000000"/>
            <rFont val="Tahoma"/>
            <family val="2"/>
          </rPr>
          <t>Polanco Rodrigo:</t>
        </r>
        <r>
          <rPr>
            <sz val="9"/>
            <color rgb="FF000000"/>
            <rFont val="Tahoma"/>
            <family val="2"/>
          </rPr>
          <t xml:space="preserve">
</t>
        </r>
        <r>
          <rPr>
            <sz val="9"/>
            <color rgb="FF000000"/>
            <rFont val="Tahoma"/>
            <family val="2"/>
          </rPr>
          <t>Art. 1507.1(b) - cooperation</t>
        </r>
      </text>
    </comment>
    <comment ref="AY94" authorId="0" shapeId="0">
      <text>
        <r>
          <rPr>
            <b/>
            <sz val="9"/>
            <color indexed="81"/>
            <rFont val="Tahoma"/>
            <family val="2"/>
          </rPr>
          <t>Polanco Rodrigo:</t>
        </r>
        <r>
          <rPr>
            <sz val="9"/>
            <color indexed="81"/>
            <rFont val="Tahoma"/>
            <family val="2"/>
          </rPr>
          <t xml:space="preserve">
Article 413: Paperless Trade Administration
1. Each Party shall endeavour to make available by electronic means customs forms
that are required for the import or export of goods.
2. Each Party shall, in accordance with its domestic law and procedures, permit the
customs forms referred to in paragraph 1 to be submitted in electronic format.
Article 1505: Paperless Trade Administration
1. Each Party shall endeavour to make trade administration documents available to
the public in electronic form.
2. Each Party shall endeavour to accept trade administration documents submitted
electronically as the legal equivalent of the paper version of such documents.</t>
        </r>
      </text>
    </comment>
    <comment ref="AZ94" authorId="4" shapeId="0">
      <text>
        <r>
          <rPr>
            <b/>
            <sz val="10"/>
            <color rgb="FF000000"/>
            <rFont val="Tahoma"/>
            <family val="2"/>
          </rPr>
          <t>Rodrigo Polanco Lazo:</t>
        </r>
        <r>
          <rPr>
            <sz val="10"/>
            <color rgb="FF000000"/>
            <rFont val="Tahoma"/>
            <family val="2"/>
          </rPr>
          <t xml:space="preserve">
</t>
        </r>
        <r>
          <rPr>
            <sz val="10"/>
            <color rgb="FF000000"/>
            <rFont val="Tahoma"/>
            <family val="2"/>
          </rPr>
          <t>Art. 1507.1(b) cooperation opn authentication</t>
        </r>
      </text>
    </comment>
    <comment ref="BA94" authorId="0" shapeId="0">
      <text>
        <r>
          <rPr>
            <b/>
            <sz val="9"/>
            <color indexed="81"/>
            <rFont val="Tahoma"/>
            <family val="2"/>
          </rPr>
          <t>Polanco Rodrigo:</t>
        </r>
        <r>
          <rPr>
            <sz val="9"/>
            <color indexed="81"/>
            <rFont val="Tahoma"/>
            <family val="2"/>
          </rPr>
          <t xml:space="preserve">
Art. 1507:1(e), cooperation.</t>
        </r>
      </text>
    </comment>
    <comment ref="BB94" authorId="0" shapeId="0">
      <text>
        <r>
          <rPr>
            <b/>
            <sz val="9"/>
            <color indexed="81"/>
            <rFont val="Tahoma"/>
            <family val="2"/>
          </rPr>
          <t>Polanco Rodrigo:</t>
        </r>
        <r>
          <rPr>
            <sz val="9"/>
            <color indexed="81"/>
            <rFont val="Tahoma"/>
            <family val="2"/>
          </rPr>
          <t xml:space="preserve">
Art. 1507.1(b) - cooperation</t>
        </r>
      </text>
    </comment>
    <comment ref="BC94" authorId="0" shapeId="0">
      <text>
        <r>
          <rPr>
            <b/>
            <sz val="9"/>
            <color indexed="81"/>
            <rFont val="Tahoma"/>
            <family val="2"/>
          </rPr>
          <t>Polanco Rodrigo:</t>
        </r>
        <r>
          <rPr>
            <sz val="9"/>
            <color indexed="81"/>
            <rFont val="Tahoma"/>
            <family val="2"/>
          </rPr>
          <t xml:space="preserve">
Art. 1504, Art. 1507:1(b), cooperation</t>
        </r>
      </text>
    </comment>
    <comment ref="BE94" authorId="0" shapeId="0">
      <text>
        <r>
          <rPr>
            <b/>
            <sz val="9"/>
            <color indexed="81"/>
            <rFont val="Tahoma"/>
            <family val="2"/>
          </rPr>
          <t>Polanco Rodrigo:</t>
        </r>
        <r>
          <rPr>
            <sz val="9"/>
            <color indexed="81"/>
            <rFont val="Tahoma"/>
            <family val="2"/>
          </rPr>
          <t xml:space="preserve">
Art. 1502:2(f), recognize the importance, Art. 1507:1(b), cooperation</t>
        </r>
      </text>
    </comment>
    <comment ref="BG94" authorId="0" shapeId="0">
      <text>
        <r>
          <rPr>
            <b/>
            <sz val="9"/>
            <color indexed="81"/>
            <rFont val="Tahoma"/>
            <family val="2"/>
          </rPr>
          <t>Polanco Rodrigo:</t>
        </r>
        <r>
          <rPr>
            <sz val="9"/>
            <color indexed="81"/>
            <rFont val="Tahoma"/>
            <family val="2"/>
          </rPr>
          <t xml:space="preserve">
Article 1506: Protection of Personal Information
1. Each Party should adopt or maintain laws, regulations or administrative measures for the protection of personal information of users engaged in electronic commerce. 
2. The Parties should exchange information and experiences regarding their domestic regimes for the protection of personal information.
Annex 1105 - Colombia
fn 2
It is understood that, where the financial information or financial data processing referred to in
subparagraphs (a) and (b) of this paragraph involve personal data, the treatment of such personal data shall
be in accordance with Colombian law regulating the protection of such data.</t>
        </r>
      </text>
    </comment>
    <comment ref="BS94" authorId="0" shapeId="0">
      <text>
        <r>
          <rPr>
            <b/>
            <sz val="9"/>
            <color indexed="81"/>
            <rFont val="Tahoma"/>
            <family val="2"/>
          </rPr>
          <t>Polanco Rodrigo:</t>
        </r>
        <r>
          <rPr>
            <sz val="9"/>
            <color indexed="81"/>
            <rFont val="Tahoma"/>
            <family val="2"/>
          </rPr>
          <t xml:space="preserve">
Art. 1504:2, regarding consumer protection, Art. 1506:2, regarding data protection, Art. 1507</t>
        </r>
      </text>
    </comment>
    <comment ref="BT94" authorId="0" shapeId="0">
      <text>
        <r>
          <rPr>
            <b/>
            <sz val="9"/>
            <color indexed="81"/>
            <rFont val="Tahoma"/>
            <family val="2"/>
          </rPr>
          <t>Polanco Rodrigo:</t>
        </r>
        <r>
          <rPr>
            <sz val="9"/>
            <color indexed="81"/>
            <rFont val="Tahoma"/>
            <family val="2"/>
          </rPr>
          <t xml:space="preserve">
Art. 1507:1(b), cooperation</t>
        </r>
      </text>
    </comment>
    <comment ref="BX94" authorId="0" shapeId="0">
      <text>
        <r>
          <rPr>
            <b/>
            <sz val="9"/>
            <color indexed="81"/>
            <rFont val="Tahoma"/>
            <family val="2"/>
          </rPr>
          <t>Polanco Rodrigo:</t>
        </r>
        <r>
          <rPr>
            <sz val="9"/>
            <color indexed="81"/>
            <rFont val="Tahoma"/>
            <family val="2"/>
          </rPr>
          <t xml:space="preserve">
Art. 2201:2
</t>
        </r>
        <r>
          <rPr>
            <sz val="11"/>
            <color indexed="81"/>
            <rFont val="Tahoma"/>
            <family val="2"/>
          </rPr>
          <t>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t>
        </r>
      </text>
    </comment>
    <comment ref="BZ94" authorId="0" shapeId="0">
      <text>
        <r>
          <rPr>
            <b/>
            <sz val="9"/>
            <color indexed="81"/>
            <rFont val="Tahoma"/>
            <family val="2"/>
          </rPr>
          <t>Polanco Rodrigo:</t>
        </r>
        <r>
          <rPr>
            <sz val="9"/>
            <color indexed="81"/>
            <rFont val="Tahoma"/>
            <family val="2"/>
          </rPr>
          <t xml:space="preserve">
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t>
        </r>
      </text>
    </comment>
    <comment ref="CA94" authorId="0" shapeId="0">
      <text>
        <r>
          <rPr>
            <b/>
            <sz val="9"/>
            <color indexed="81"/>
            <rFont val="Tahoma"/>
            <family val="2"/>
          </rPr>
          <t>Polanco Rodrigo:</t>
        </r>
        <r>
          <rPr>
            <sz val="9"/>
            <color indexed="81"/>
            <rFont val="Tahoma"/>
            <family val="2"/>
          </rPr>
          <t xml:space="preserve">
Art. 1503:2 </t>
        </r>
      </text>
    </comment>
    <comment ref="CD94" authorId="0" shapeId="0">
      <text>
        <r>
          <rPr>
            <b/>
            <sz val="9"/>
            <color indexed="81"/>
            <rFont val="Tahoma"/>
            <family val="2"/>
          </rPr>
          <t>Polanco Rodrigo:</t>
        </r>
        <r>
          <rPr>
            <sz val="9"/>
            <color indexed="81"/>
            <rFont val="Tahoma"/>
            <family val="2"/>
          </rPr>
          <t xml:space="preserve">
Art. 1501, fn 1</t>
        </r>
      </text>
    </comment>
    <comment ref="CF94" authorId="3" shapeId="0">
      <text>
        <r>
          <rPr>
            <b/>
            <sz val="9"/>
            <color rgb="FF000000"/>
            <rFont val="Tahoma"/>
            <family val="2"/>
          </rPr>
          <t>Rodrigo Polanco:</t>
        </r>
        <r>
          <rPr>
            <sz val="9"/>
            <color rgb="FF000000"/>
            <rFont val="Tahoma"/>
            <family val="2"/>
          </rPr>
          <t xml:space="preserve">
</t>
        </r>
        <r>
          <rPr>
            <sz val="9"/>
            <color rgb="FF000000"/>
            <rFont val="Tahoma"/>
            <family val="2"/>
          </rPr>
          <t>Art. 1507.2</t>
        </r>
      </text>
    </comment>
    <comment ref="CM94" authorId="0" shapeId="0">
      <text>
        <r>
          <rPr>
            <b/>
            <sz val="9"/>
            <color indexed="81"/>
            <rFont val="Tahoma"/>
            <family val="2"/>
          </rPr>
          <t>Polanco Rodrigo:</t>
        </r>
        <r>
          <rPr>
            <sz val="9"/>
            <color indexed="81"/>
            <rFont val="Tahoma"/>
            <family val="2"/>
          </rPr>
          <t xml:space="preserve">
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t>
        </r>
      </text>
    </comment>
    <comment ref="CQ94" authorId="0" shapeId="0">
      <text>
        <r>
          <rPr>
            <b/>
            <sz val="9"/>
            <color indexed="81"/>
            <rFont val="Tahoma"/>
            <family val="2"/>
          </rPr>
          <t>Polanco Rodrigo:</t>
        </r>
        <r>
          <rPr>
            <sz val="9"/>
            <color indexed="81"/>
            <rFont val="Tahoma"/>
            <family val="2"/>
          </rPr>
          <t xml:space="preserve">
Art. 1016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telegraph, telephone, telex, and data transmission;
Canada-Colombia FTA, Art. 1002.3-4; </t>
        </r>
      </text>
    </comment>
    <comment ref="CT94" authorId="0" shapeId="0">
      <text>
        <r>
          <rPr>
            <b/>
            <sz val="9"/>
            <color indexed="81"/>
            <rFont val="Tahoma"/>
            <family val="2"/>
          </rPr>
          <t>Polanco Rodrigo:</t>
        </r>
        <r>
          <rPr>
            <sz val="9"/>
            <color indexed="81"/>
            <rFont val="Tahoma"/>
            <family val="2"/>
          </rPr>
          <t xml:space="preserve">
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1105 Canada
Banking and Other Financial Services (excluding insurance)
3. Paragraph 1 of Article 1105 applies to the cross-border supply of or trade in
financial services, as defined in subparagraph (a) of the definition of cross-border supply
of financial services in Article 1118, with respect to:
(a) the provision and transfer of financial information and financial data
processing as described in subparagraph (o) of the definition of financial
service;
Annex 1105 Colombia
Banking and other financial services (excluding insurance)
5. Paragraph 1 of Article 1105 applies with respect to:
(a) provision and transfer of financial information as referred to in
subparagraph (o) of the definition of financial service in Article 1118;
(b) financial data processing2 and related software as referred to in
subparagraph (o) of the definition of financial service in Article 1118;3 
2 It is understood that, where the financial information or financial data processing referred to in subparagraphs (a) and (b) of this paragraph involve personal data, the treatment of such personal data shall be in accordance with Colombian law regulating the protection of such data.
</t>
        </r>
      </text>
    </comment>
    <comment ref="CX94" authorId="2" shapeId="0">
      <text>
        <r>
          <rPr>
            <b/>
            <sz val="9"/>
            <color indexed="81"/>
            <rFont val="Segoe UI"/>
            <family val="2"/>
          </rPr>
          <t>Schär Rahel:</t>
        </r>
        <r>
          <rPr>
            <sz val="9"/>
            <color indexed="81"/>
            <rFont val="Segoe UI"/>
            <family val="2"/>
          </rPr>
          <t xml:space="preserve">
Preamble</t>
        </r>
      </text>
    </comment>
    <comment ref="DD94" authorId="2" shapeId="0">
      <text>
        <r>
          <rPr>
            <b/>
            <sz val="9"/>
            <color indexed="81"/>
            <rFont val="Segoe UI"/>
            <family val="2"/>
          </rPr>
          <t>Schär Rahel:</t>
        </r>
        <r>
          <rPr>
            <sz val="9"/>
            <color indexed="81"/>
            <rFont val="Segoe UI"/>
            <family val="2"/>
          </rPr>
          <t xml:space="preserve">
Art. 838, section C - definitions</t>
        </r>
      </text>
    </comment>
    <comment ref="DS94" authorId="0" shapeId="0">
      <text>
        <r>
          <rPr>
            <b/>
            <sz val="9"/>
            <color indexed="81"/>
            <rFont val="Tahoma"/>
            <family val="2"/>
          </rPr>
          <t>Polanco Rodrigo:</t>
        </r>
        <r>
          <rPr>
            <sz val="9"/>
            <color indexed="81"/>
            <rFont val="Tahoma"/>
            <family val="2"/>
          </rPr>
          <t xml:space="preserve">
Arts. 1404, 1405, 1406, 1408, 1410
Procurement using electronic means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t>
        </r>
      </text>
    </comment>
    <comment ref="DU94" authorId="0" shapeId="0">
      <text>
        <r>
          <rPr>
            <b/>
            <sz val="9"/>
            <color indexed="81"/>
            <rFont val="Tahoma"/>
            <family val="2"/>
          </rPr>
          <t>Polanco Rodrigo:</t>
        </r>
        <r>
          <rPr>
            <sz val="9"/>
            <color indexed="81"/>
            <rFont val="Tahoma"/>
            <family val="2"/>
          </rPr>
          <t xml:space="preserve">
Article 411: Automation
Each Party shall use information technologies that expedite procedures for the release of goods and shall: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t>
        </r>
      </text>
    </comment>
    <comment ref="DV94" authorId="0" shapeId="0">
      <text>
        <r>
          <rPr>
            <b/>
            <sz val="9"/>
            <color indexed="81"/>
            <rFont val="Tahoma"/>
            <family val="2"/>
          </rPr>
          <t>Polanco Rodrigo:</t>
        </r>
        <r>
          <rPr>
            <sz val="9"/>
            <color indexed="81"/>
            <rFont val="Tahoma"/>
            <family val="2"/>
          </rPr>
          <t xml:space="preserve">
Art. 2201:2
</t>
        </r>
        <r>
          <rPr>
            <sz val="11"/>
            <color indexed="81"/>
            <rFont val="Tahoma"/>
            <family val="2"/>
          </rPr>
          <t>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t>
        </r>
      </text>
    </comment>
    <comment ref="AH95" authorId="0" shapeId="0">
      <text>
        <r>
          <rPr>
            <b/>
            <sz val="9"/>
            <color indexed="81"/>
            <rFont val="Tahoma"/>
            <family val="2"/>
          </rPr>
          <t>Polanco Rodrigo:</t>
        </r>
        <r>
          <rPr>
            <sz val="9"/>
            <color indexed="81"/>
            <rFont val="Tahoma"/>
            <family val="2"/>
          </rPr>
          <t xml:space="preserve">
Annex XVI. Art. 2</t>
        </r>
      </text>
    </comment>
    <comment ref="AI95" authorId="0" shapeId="0">
      <text>
        <r>
          <rPr>
            <b/>
            <sz val="9"/>
            <color indexed="81"/>
            <rFont val="Tahoma"/>
            <family val="2"/>
          </rPr>
          <t>Polanco Rodrigo:</t>
        </r>
        <r>
          <rPr>
            <sz val="9"/>
            <color indexed="81"/>
            <rFont val="Tahoma"/>
            <family val="2"/>
          </rPr>
          <t xml:space="preserve">
Annex I, Art. 1(a)</t>
        </r>
      </text>
    </comment>
    <comment ref="AS95" authorId="0" shapeId="0">
      <text>
        <r>
          <rPr>
            <b/>
            <sz val="9"/>
            <color rgb="FF000000"/>
            <rFont val="Tahoma"/>
            <family val="2"/>
          </rPr>
          <t>Polanco Rodrigo:</t>
        </r>
        <r>
          <rPr>
            <sz val="9"/>
            <color rgb="FF000000"/>
            <rFont val="Tahoma"/>
            <family val="2"/>
          </rPr>
          <t xml:space="preserve">
</t>
        </r>
        <r>
          <rPr>
            <sz val="9"/>
            <color rgb="FF000000"/>
            <rFont val="Tahoma"/>
            <family val="2"/>
          </rPr>
          <t>Annex I, Art. 2 (cooperation)</t>
        </r>
      </text>
    </comment>
    <comment ref="BC95" authorId="0" shapeId="0">
      <text>
        <r>
          <rPr>
            <b/>
            <sz val="9"/>
            <color indexed="81"/>
            <rFont val="Tahoma"/>
            <family val="2"/>
          </rPr>
          <t>Polanco Rodrigo:</t>
        </r>
        <r>
          <rPr>
            <sz val="9"/>
            <color indexed="81"/>
            <rFont val="Tahoma"/>
            <family val="2"/>
          </rPr>
          <t xml:space="preserve">
Annex I, Art. 1(c) in general and  Annex I, Art. 1(c)(iii) in specific</t>
        </r>
      </text>
    </comment>
    <comment ref="BE95" authorId="0" shapeId="0">
      <text>
        <r>
          <rPr>
            <b/>
            <sz val="9"/>
            <color rgb="FF000000"/>
            <rFont val="Tahoma"/>
            <family val="2"/>
          </rPr>
          <t>Polanco Rodrigo:</t>
        </r>
        <r>
          <rPr>
            <sz val="9"/>
            <color rgb="FF000000"/>
            <rFont val="Tahoma"/>
            <family val="2"/>
          </rPr>
          <t xml:space="preserve">
</t>
        </r>
        <r>
          <rPr>
            <sz val="9"/>
            <color rgb="FF000000"/>
            <rFont val="Tahoma"/>
            <family val="2"/>
          </rPr>
          <t>Annex I, Art. 1(c)(i) cooperation</t>
        </r>
      </text>
    </comment>
    <comment ref="BI95"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Annex XVI, Financial Services
</t>
        </r>
        <r>
          <rPr>
            <sz val="14"/>
            <color rgb="FF000000"/>
            <rFont val="Calibri"/>
            <family val="2"/>
            <scheme val="minor"/>
          </rPr>
          <t>Article 8</t>
        </r>
        <r>
          <rPr>
            <sz val="14"/>
            <color rgb="FF000000"/>
            <rFont val="Calibri"/>
            <family val="2"/>
            <scheme val="minor"/>
          </rPr>
          <t xml:space="preserve">
</t>
        </r>
        <r>
          <rPr>
            <sz val="14"/>
            <color rgb="FF000000"/>
            <rFont val="Calibri"/>
            <family val="2"/>
            <scheme val="minor"/>
          </rPr>
          <t>Transfers of Information and Processing of Information</t>
        </r>
        <r>
          <rPr>
            <sz val="14"/>
            <color rgb="FF000000"/>
            <rFont val="Calibri"/>
            <family val="2"/>
            <scheme val="minor"/>
          </rPr>
          <t xml:space="preserve">
</t>
        </r>
        <r>
          <rPr>
            <sz val="14"/>
            <color rgb="FF000000"/>
            <rFont val="Calibri"/>
            <family val="2"/>
            <scheme val="minor"/>
          </rPr>
          <t>No Party shall take measures that prevent transfers of information into or out of</t>
        </r>
        <r>
          <rPr>
            <sz val="14"/>
            <color rgb="FF000000"/>
            <rFont val="Calibri"/>
            <family val="2"/>
            <scheme val="minor"/>
          </rPr>
          <t xml:space="preserve">
</t>
        </r>
        <r>
          <rPr>
            <sz val="14"/>
            <color rgb="FF000000"/>
            <rFont val="Calibri"/>
            <family val="2"/>
            <scheme val="minor"/>
          </rPr>
          <t>the Party’s territory or the processing of financial information, including transfers of</t>
        </r>
        <r>
          <rPr>
            <sz val="14"/>
            <color rgb="FF000000"/>
            <rFont val="Calibri"/>
            <family val="2"/>
            <scheme val="minor"/>
          </rPr>
          <t xml:space="preserve">
</t>
        </r>
        <r>
          <rPr>
            <sz val="14"/>
            <color rgb="FF000000"/>
            <rFont val="Calibri"/>
            <family val="2"/>
            <scheme val="minor"/>
          </rPr>
          <t>data by electronic means, or that, subject to importation rules consistent with</t>
        </r>
        <r>
          <rPr>
            <sz val="14"/>
            <color rgb="FF000000"/>
            <rFont val="Calibri"/>
            <family val="2"/>
            <scheme val="minor"/>
          </rPr>
          <t xml:space="preserve">
</t>
        </r>
        <r>
          <rPr>
            <sz val="14"/>
            <color rgb="FF000000"/>
            <rFont val="Calibri"/>
            <family val="2"/>
            <scheme val="minor"/>
          </rPr>
          <t>international agreements, prevent transfers of equipment, where such transfers of</t>
        </r>
        <r>
          <rPr>
            <sz val="14"/>
            <color rgb="FF000000"/>
            <rFont val="Calibri"/>
            <family val="2"/>
            <scheme val="minor"/>
          </rPr>
          <t xml:space="preserve">
</t>
        </r>
        <r>
          <rPr>
            <sz val="14"/>
            <color rgb="FF000000"/>
            <rFont val="Calibri"/>
            <family val="2"/>
            <scheme val="minor"/>
          </rPr>
          <t>information, processing of financial information or transfers of equipment are necessary for the conduct of the ordinary business of a financial service supplier of another Party.</t>
        </r>
        <r>
          <rPr>
            <sz val="14"/>
            <color rgb="FF000000"/>
            <rFont val="Calibri"/>
            <family val="2"/>
            <scheme val="minor"/>
          </rPr>
          <t xml:space="preserve">
</t>
        </r>
        <r>
          <rPr>
            <sz val="14"/>
            <color rgb="FF000000"/>
            <rFont val="Calibri"/>
            <family val="2"/>
            <scheme val="minor"/>
          </rPr>
          <t>Nothing in this Article restricts the right of a Party to protect personal data, personal</t>
        </r>
        <r>
          <rPr>
            <sz val="14"/>
            <color rgb="FF000000"/>
            <rFont val="Calibri"/>
            <family val="2"/>
            <scheme val="minor"/>
          </rPr>
          <t xml:space="preserve">
</t>
        </r>
        <r>
          <rPr>
            <sz val="14"/>
            <color rgb="FF000000"/>
            <rFont val="Calibri"/>
            <family val="2"/>
            <scheme val="minor"/>
          </rPr>
          <t>privacy and the confidentiality of individual records and accounts so long as such right</t>
        </r>
        <r>
          <rPr>
            <sz val="14"/>
            <color rgb="FF000000"/>
            <rFont val="Calibri"/>
            <family val="2"/>
            <scheme val="minor"/>
          </rPr>
          <t xml:space="preserve">
</t>
        </r>
        <r>
          <rPr>
            <sz val="14"/>
            <color rgb="FF000000"/>
            <rFont val="Calibri"/>
            <family val="2"/>
            <scheme val="minor"/>
          </rPr>
          <t>is not used to circumvent the provisions of Chapter 4.</t>
        </r>
        <r>
          <rPr>
            <sz val="14"/>
            <color rgb="FF000000"/>
            <rFont val="Calibri"/>
            <family val="2"/>
            <scheme val="minor"/>
          </rPr>
          <t xml:space="preserve">
</t>
        </r>
      </text>
    </comment>
    <comment ref="BR95" authorId="0" shapeId="0">
      <text>
        <r>
          <rPr>
            <b/>
            <sz val="9"/>
            <color indexed="81"/>
            <rFont val="Tahoma"/>
            <family val="2"/>
          </rPr>
          <t>Polanco Rodrigo:</t>
        </r>
        <r>
          <rPr>
            <sz val="9"/>
            <color indexed="81"/>
            <rFont val="Tahoma"/>
            <family val="2"/>
          </rPr>
          <t xml:space="preserve">
Annex I, Art. 1(c)(iv)</t>
        </r>
      </text>
    </comment>
    <comment ref="BS95" authorId="0" shapeId="0">
      <text>
        <r>
          <rPr>
            <b/>
            <sz val="9"/>
            <color indexed="81"/>
            <rFont val="Tahoma"/>
            <family val="2"/>
          </rPr>
          <t>Polanco Rodrigo:</t>
        </r>
        <r>
          <rPr>
            <sz val="9"/>
            <color indexed="81"/>
            <rFont val="Tahoma"/>
            <family val="2"/>
          </rPr>
          <t xml:space="preserve">
Art. 1.8, Annex I, Art. 2 (exchange of information)</t>
        </r>
      </text>
    </comment>
    <comment ref="BX95" authorId="0" shapeId="0">
      <text>
        <r>
          <rPr>
            <b/>
            <sz val="9"/>
            <color indexed="81"/>
            <rFont val="Tahoma"/>
            <family val="2"/>
          </rPr>
          <t>Polanco Rodrigo:</t>
        </r>
        <r>
          <rPr>
            <sz val="9"/>
            <color indexed="81"/>
            <rFont val="Tahoma"/>
            <family val="2"/>
          </rPr>
          <t xml:space="preserve">
ARTICLE 4.15
General Exceptions (Trade in Services)
Subject to the requirement that such measures are not applied in a manner which
would constitute a means of arbitrary or unjustifiable discrimination between countries
where like conditions prevail, or a disguised restriction on trade in services, nothing in
this Chapter shall be construed to prevent the adoption or enforcement by any Party of
measures:
(c) necessary to secure compliance with laws or regulations which are not
inconsistent with the provisions of this Chapter including those relating
to:
(i) the prevention of deceptive and fraudulent practices or to deal
with the effects of a default on services contracts;
(ii) the protection of the privacy of individuals in relation to the
processing and dissemination of personal data and the
protection of confidentiality of individual records and accounts;</t>
        </r>
      </text>
    </comment>
    <comment ref="CF95" authorId="3" shapeId="0">
      <text>
        <r>
          <rPr>
            <b/>
            <sz val="9"/>
            <color rgb="FF000000"/>
            <rFont val="Tahoma"/>
            <family val="2"/>
          </rPr>
          <t>Rodrigo Polanco:</t>
        </r>
        <r>
          <rPr>
            <sz val="9"/>
            <color rgb="FF000000"/>
            <rFont val="Tahoma"/>
            <family val="2"/>
          </rPr>
          <t xml:space="preserve">
</t>
        </r>
        <r>
          <rPr>
            <sz val="9"/>
            <color rgb="FF000000"/>
            <rFont val="Tahoma"/>
            <family val="2"/>
          </rPr>
          <t>Annex I, Arts. 2 and 3</t>
        </r>
      </text>
    </comment>
    <comment ref="CM95" authorId="0" shapeId="0">
      <text>
        <r>
          <rPr>
            <b/>
            <sz val="9"/>
            <color indexed="81"/>
            <rFont val="Tahoma"/>
            <family val="2"/>
          </rPr>
          <t>Polanco Rodrigo:</t>
        </r>
        <r>
          <rPr>
            <sz val="9"/>
            <color indexed="81"/>
            <rFont val="Tahoma"/>
            <family val="2"/>
          </rPr>
          <t xml:space="preserve">
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t>
        </r>
      </text>
    </comment>
    <comment ref="CQ95" authorId="0" shapeId="0">
      <text>
        <r>
          <rPr>
            <b/>
            <sz val="9"/>
            <color indexed="81"/>
            <rFont val="Tahoma"/>
            <family val="2"/>
          </rPr>
          <t>Polanco Rodrigo:</t>
        </r>
        <r>
          <rPr>
            <sz val="9"/>
            <color indexed="81"/>
            <rFont val="Tahoma"/>
            <family val="2"/>
          </rPr>
          <t xml:space="preserve">
Annex XVII
Art. 3
6.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t>
        </r>
      </text>
    </comment>
    <comment ref="CT95" authorId="0" shapeId="0">
      <text>
        <r>
          <rPr>
            <b/>
            <sz val="9"/>
            <color indexed="81"/>
            <rFont val="Tahoma"/>
            <family val="2"/>
          </rPr>
          <t>Polanco Rodrigo:</t>
        </r>
        <r>
          <rPr>
            <sz val="9"/>
            <color indexed="81"/>
            <rFont val="Tahoma"/>
            <family val="2"/>
          </rPr>
          <t xml:space="preserve">
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t>
        </r>
      </text>
    </comment>
    <comment ref="CV95" authorId="1" shapeId="0">
      <text>
        <r>
          <rPr>
            <b/>
            <sz val="9"/>
            <color indexed="81"/>
            <rFont val="Segoe UI"/>
            <family val="2"/>
          </rPr>
          <t>Rahel Schär:</t>
        </r>
        <r>
          <rPr>
            <sz val="9"/>
            <color indexed="81"/>
            <rFont val="Segoe UI"/>
            <family val="2"/>
          </rPr>
          <t xml:space="preserve">
Art. 6.4:3</t>
        </r>
      </text>
    </comment>
    <comment ref="CW95" authorId="1" shapeId="0">
      <text>
        <r>
          <rPr>
            <b/>
            <sz val="9"/>
            <color indexed="81"/>
            <rFont val="Segoe UI"/>
            <family val="2"/>
          </rPr>
          <t>Rahel Schär:</t>
        </r>
        <r>
          <rPr>
            <sz val="9"/>
            <color indexed="81"/>
            <rFont val="Segoe UI"/>
            <family val="2"/>
          </rPr>
          <t xml:space="preserve">
Art. 6.4:1-5</t>
        </r>
      </text>
    </comment>
    <comment ref="CX95" authorId="1" shapeId="0">
      <text>
        <r>
          <rPr>
            <b/>
            <sz val="9"/>
            <color indexed="81"/>
            <rFont val="Segoe UI"/>
            <family val="2"/>
          </rPr>
          <t>Rahel Schär:</t>
        </r>
        <r>
          <rPr>
            <sz val="9"/>
            <color indexed="81"/>
            <rFont val="Segoe UI"/>
            <family val="2"/>
          </rPr>
          <t xml:space="preserve">
Art. 6.1.3; 6.4:1; 6.4</t>
        </r>
      </text>
    </comment>
    <comment ref="DD95" authorId="1" shapeId="0">
      <text>
        <r>
          <rPr>
            <b/>
            <sz val="9"/>
            <color indexed="81"/>
            <rFont val="Segoe UI"/>
            <family val="2"/>
          </rPr>
          <t>Rahel Schär:</t>
        </r>
        <r>
          <rPr>
            <sz val="9"/>
            <color indexed="81"/>
            <rFont val="Segoe UI"/>
            <family val="2"/>
          </rPr>
          <t xml:space="preserve">
Art. 6.11:1</t>
        </r>
      </text>
    </comment>
    <comment ref="DS95" authorId="0" shapeId="0">
      <text>
        <r>
          <rPr>
            <b/>
            <sz val="9"/>
            <color indexed="81"/>
            <rFont val="Tahoma"/>
            <family val="2"/>
          </rPr>
          <t xml:space="preserve">Polanco Rodrigo:
Chapter 7 </t>
        </r>
        <r>
          <rPr>
            <sz val="9"/>
            <color indexed="81"/>
            <rFont val="Tahoma"/>
            <family val="2"/>
          </rPr>
          <t xml:space="preserve">
Allows Procurement using electronic means</t>
        </r>
      </text>
    </comment>
    <comment ref="DV95"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4.15
</t>
        </r>
        <r>
          <rPr>
            <sz val="9"/>
            <color rgb="FF000000"/>
            <rFont val="Tahoma"/>
            <family val="2"/>
          </rPr>
          <t xml:space="preserve">General Exceptions (Trade in Services)
</t>
        </r>
        <r>
          <rPr>
            <sz val="9"/>
            <color rgb="FF000000"/>
            <rFont val="Tahoma"/>
            <family val="2"/>
          </rPr>
          <t xml:space="preserve">Subject to the requirement that such measures are not applied in a manner which
</t>
        </r>
        <r>
          <rPr>
            <sz val="9"/>
            <color rgb="FF000000"/>
            <rFont val="Tahoma"/>
            <family val="2"/>
          </rPr>
          <t xml:space="preserve">would constitute a means of arbitrary or unjustifiable discrimination between countries
</t>
        </r>
        <r>
          <rPr>
            <sz val="9"/>
            <color rgb="FF000000"/>
            <rFont val="Tahoma"/>
            <family val="2"/>
          </rPr>
          <t xml:space="preserve">where like conditions prevail, or a disguised restriction on trade in services, nothing in
</t>
        </r>
        <r>
          <rPr>
            <sz val="9"/>
            <color rgb="FF000000"/>
            <rFont val="Tahoma"/>
            <family val="2"/>
          </rPr>
          <t xml:space="preserve">this Chapter shall be construed to prevent the adoption or enforcement by any Party of
</t>
        </r>
        <r>
          <rPr>
            <sz val="9"/>
            <color rgb="FF000000"/>
            <rFont val="Tahoma"/>
            <family val="2"/>
          </rPr>
          <t xml:space="preserve">measures:
</t>
        </r>
        <r>
          <rPr>
            <sz val="9"/>
            <color rgb="FF000000"/>
            <rFont val="Tahoma"/>
            <family val="2"/>
          </rPr>
          <t xml:space="preserve">
</t>
        </r>
        <r>
          <rPr>
            <sz val="9"/>
            <color rgb="FF000000"/>
            <rFont val="Tahoma"/>
            <family val="2"/>
          </rPr>
          <t xml:space="preserve">(c) necessary to secure compliance with laws or regulations which are not
</t>
        </r>
        <r>
          <rPr>
            <sz val="9"/>
            <color rgb="FF000000"/>
            <rFont val="Tahoma"/>
            <family val="2"/>
          </rPr>
          <t xml:space="preserve">inconsistent with the provisions of this Chapter including those relating
</t>
        </r>
        <r>
          <rPr>
            <sz val="9"/>
            <color rgb="FF000000"/>
            <rFont val="Tahoma"/>
            <family val="2"/>
          </rPr>
          <t xml:space="preserve">to:
</t>
        </r>
        <r>
          <rPr>
            <sz val="9"/>
            <color rgb="FF000000"/>
            <rFont val="Tahoma"/>
            <family val="2"/>
          </rPr>
          <t xml:space="preserve">(i) the prevention of deceptive and fraudulent practices or to deal
</t>
        </r>
        <r>
          <rPr>
            <sz val="9"/>
            <color rgb="FF000000"/>
            <rFont val="Tahoma"/>
            <family val="2"/>
          </rPr>
          <t xml:space="preserve">with the effects of a default on services contracts;
</t>
        </r>
        <r>
          <rPr>
            <sz val="9"/>
            <color rgb="FF000000"/>
            <rFont val="Tahoma"/>
            <family val="2"/>
          </rPr>
          <t xml:space="preserve">(ii) the protection of the privacy of individuals in relation to the
</t>
        </r>
        <r>
          <rPr>
            <sz val="9"/>
            <color rgb="FF000000"/>
            <rFont val="Tahoma"/>
            <family val="2"/>
          </rPr>
          <t xml:space="preserve">processing and dissemination of personal data and the
</t>
        </r>
        <r>
          <rPr>
            <sz val="9"/>
            <color rgb="FF000000"/>
            <rFont val="Tahoma"/>
            <family val="2"/>
          </rPr>
          <t>protection of confidentiality of individual records and accounts;</t>
        </r>
      </text>
    </comment>
    <comment ref="J96" authorId="0" shapeId="0">
      <text>
        <r>
          <rPr>
            <b/>
            <sz val="9"/>
            <color indexed="81"/>
            <rFont val="Segoe UI"/>
            <family val="2"/>
          </rPr>
          <t>Polanco Rodrigo:</t>
        </r>
        <r>
          <rPr>
            <sz val="9"/>
            <color indexed="81"/>
            <rFont val="Segoe UI"/>
            <family val="2"/>
          </rPr>
          <t xml:space="preserve">
Provisional entry into force</t>
        </r>
      </text>
    </comment>
    <comment ref="BG96" authorId="4" shapeId="0">
      <text>
        <r>
          <rPr>
            <b/>
            <sz val="10"/>
            <color rgb="FF000000"/>
            <rFont val="Tahoma"/>
            <family val="2"/>
          </rPr>
          <t>Rodrigo Polanco Lazo:</t>
        </r>
        <r>
          <rPr>
            <sz val="10"/>
            <color rgb="FF000000"/>
            <rFont val="Tahoma"/>
            <family val="2"/>
          </rPr>
          <t xml:space="preserve">
</t>
        </r>
        <r>
          <rPr>
            <sz val="16"/>
            <color rgb="FF000000"/>
            <rFont val="Calibri"/>
            <family val="2"/>
            <scheme val="minor"/>
          </rPr>
          <t>Protocol On Mutual Administrative Assistance In Customs Matters</t>
        </r>
        <r>
          <rPr>
            <sz val="16"/>
            <color rgb="FF000000"/>
            <rFont val="Calibri"/>
            <family val="2"/>
            <scheme val="minor"/>
          </rPr>
          <t xml:space="preserve">
</t>
        </r>
        <r>
          <rPr>
            <sz val="16"/>
            <color rgb="FF000000"/>
            <rFont val="Calibri"/>
            <family val="2"/>
            <scheme val="minor"/>
          </rPr>
          <t>Article 8 Transfers of Information and Processing of Information</t>
        </r>
        <r>
          <rPr>
            <sz val="16"/>
            <color rgb="FF000000"/>
            <rFont val="Calibri"/>
            <family val="2"/>
            <scheme val="minor"/>
          </rPr>
          <t xml:space="preserve">
</t>
        </r>
        <r>
          <rPr>
            <sz val="16"/>
            <color rgb="FF000000"/>
            <rFont val="Calibri"/>
            <family val="2"/>
            <scheme val="minor"/>
          </rPr>
          <t>1. No Party shall take measures that prevent transfers of information into or out of</t>
        </r>
        <r>
          <rPr>
            <sz val="16"/>
            <color rgb="FF000000"/>
            <rFont val="Calibri"/>
            <family val="2"/>
            <scheme val="minor"/>
          </rPr>
          <t xml:space="preserve">
</t>
        </r>
        <r>
          <rPr>
            <sz val="16"/>
            <color rgb="FF000000"/>
            <rFont val="Calibri"/>
            <family val="2"/>
            <scheme val="minor"/>
          </rPr>
          <t>the Party’s territory or the processing of financial information, including transfers of</t>
        </r>
        <r>
          <rPr>
            <sz val="16"/>
            <color rgb="FF000000"/>
            <rFont val="Calibri"/>
            <family val="2"/>
            <scheme val="minor"/>
          </rPr>
          <t xml:space="preserve">
</t>
        </r>
        <r>
          <rPr>
            <sz val="16"/>
            <color rgb="FF000000"/>
            <rFont val="Calibri"/>
            <family val="2"/>
            <scheme val="minor"/>
          </rPr>
          <t>data by electronic means, or that, subject to importation rules consistent with</t>
        </r>
        <r>
          <rPr>
            <sz val="16"/>
            <color rgb="FF000000"/>
            <rFont val="Calibri"/>
            <family val="2"/>
            <scheme val="minor"/>
          </rPr>
          <t xml:space="preserve">
</t>
        </r>
        <r>
          <rPr>
            <sz val="16"/>
            <color rgb="FF000000"/>
            <rFont val="Calibri"/>
            <family val="2"/>
            <scheme val="minor"/>
          </rPr>
          <t>international agreements, prevent transfers of equipment, where such transfers of</t>
        </r>
        <r>
          <rPr>
            <sz val="16"/>
            <color rgb="FF000000"/>
            <rFont val="Calibri"/>
            <family val="2"/>
            <scheme val="minor"/>
          </rPr>
          <t xml:space="preserve">
</t>
        </r>
        <r>
          <rPr>
            <sz val="16"/>
            <color rgb="FF000000"/>
            <rFont val="Calibri"/>
            <family val="2"/>
            <scheme val="minor"/>
          </rPr>
          <t>information, processing of financial information or transfers of equipment are necessary for the conduct of the ordinary business of a financial service supplier of another Party.</t>
        </r>
        <r>
          <rPr>
            <sz val="16"/>
            <color rgb="FF000000"/>
            <rFont val="Calibri"/>
            <family val="2"/>
            <scheme val="minor"/>
          </rPr>
          <t xml:space="preserve">
</t>
        </r>
        <r>
          <rPr>
            <sz val="16"/>
            <color rgb="FF000000"/>
            <rFont val="Calibri"/>
            <family val="2"/>
            <scheme val="minor"/>
          </rPr>
          <t>Nothing in this Article restricts the right of a Party to protect personal data, personal</t>
        </r>
        <r>
          <rPr>
            <sz val="16"/>
            <color rgb="FF000000"/>
            <rFont val="Calibri"/>
            <family val="2"/>
            <scheme val="minor"/>
          </rPr>
          <t xml:space="preserve">
</t>
        </r>
        <r>
          <rPr>
            <sz val="16"/>
            <color rgb="FF000000"/>
            <rFont val="Calibri"/>
            <family val="2"/>
            <scheme val="minor"/>
          </rPr>
          <t>privacy and the confidentiality of individual records and accounts so long as such right</t>
        </r>
        <r>
          <rPr>
            <sz val="16"/>
            <color rgb="FF000000"/>
            <rFont val="Calibri"/>
            <family val="2"/>
            <scheme val="minor"/>
          </rPr>
          <t xml:space="preserve">
</t>
        </r>
        <r>
          <rPr>
            <sz val="16"/>
            <color rgb="FF000000"/>
            <rFont val="Calibri"/>
            <family val="2"/>
            <scheme val="minor"/>
          </rPr>
          <t>is not used to circumvent the provisions of Chapter 4.</t>
        </r>
        <r>
          <rPr>
            <sz val="16"/>
            <color rgb="FF000000"/>
            <rFont val="Calibri"/>
            <family val="2"/>
            <scheme val="minor"/>
          </rPr>
          <t xml:space="preserve">
</t>
        </r>
        <r>
          <rPr>
            <sz val="16"/>
            <color rgb="FF000000"/>
            <rFont val="Calibri"/>
            <family val="2"/>
            <scheme val="minor"/>
          </rPr>
          <t>2. Personal data may be exchanged only where the Party which may receive it undertakes to protect such data in at least an equivalent way to that applicable to that particular case in the Party which may supply it. To that end, the Parties shall inform each other of their applicable rules, including, where appropriate, legal provisions in force in the Member States of the Community.</t>
        </r>
        <r>
          <rPr>
            <sz val="16"/>
            <color rgb="FF000000"/>
            <rFont val="Calibri"/>
            <family val="2"/>
            <scheme val="minor"/>
          </rPr>
          <t xml:space="preserve">
</t>
        </r>
      </text>
    </comment>
    <comment ref="BI96" authorId="4" shapeId="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68
General exception clause
Subject to the requirement that such measures not be applicable in a manner which would constitute a means of arbitrary or unjustifiable discrimination between the Parties where like conditions prevail, or a disguised restriction on trade in goods, services or establishment, this Agreement shall not be construed as preventing the adoption or enforcement by the Parties of measures which:
(a) are necessary to ensure the protection of public security, public morality or to maintain public
order;
(b) are necessary to protect human, animal or plant life or health;
(c) are necessary to ensure compliance with laws and regulations and which are not incompatible
with the provisions of this Agreement, including those relating to:
(i) the prevention of deceptive or fraudulent practices and means to deal with the effects of
a default on contract payments;
(ii) the protection of the privacy of individuals in relation to the processing and
dissemination of personal data and the protection of confidentiality of individual records
and accounts;
</t>
        </r>
      </text>
    </comment>
    <comment ref="BS96" authorId="0" shapeId="0">
      <text>
        <r>
          <rPr>
            <b/>
            <sz val="9"/>
            <color indexed="81"/>
            <rFont val="Segoe UI"/>
            <family val="2"/>
          </rPr>
          <t>Polanco Rodrigo:</t>
        </r>
        <r>
          <rPr>
            <sz val="9"/>
            <color indexed="81"/>
            <rFont val="Segoe UI"/>
            <family val="2"/>
          </rPr>
          <t xml:space="preserve">
Art. 44(a)</t>
        </r>
      </text>
    </comment>
    <comment ref="BX96" authorId="0" shapeId="0">
      <text>
        <r>
          <rPr>
            <b/>
            <sz val="9"/>
            <color indexed="81"/>
            <rFont val="Tahoma"/>
            <family val="2"/>
          </rPr>
          <t>Polanco Rodrigo:</t>
        </r>
        <r>
          <rPr>
            <sz val="9"/>
            <color indexed="81"/>
            <rFont val="Tahoma"/>
            <family val="2"/>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Z96" authorId="0" shapeId="0">
      <text>
        <r>
          <rPr>
            <b/>
            <sz val="9"/>
            <color indexed="81"/>
            <rFont val="Tahoma"/>
            <family val="2"/>
          </rPr>
          <t>Polanco Rodrigo:</t>
        </r>
        <r>
          <rPr>
            <sz val="9"/>
            <color indexed="81"/>
            <rFont val="Tahoma"/>
            <family val="2"/>
          </rPr>
          <t xml:space="preserve">
ARTICLE 69
Security exceptions
1. Nothing in this Agreement shall be construed:
(a) as requiring the Parties to supply information the disclosure of which they consider contrary
to their essential security interests;
(b) as preventing the Parties from taking any action they deem necessary for the protection of
their essential security interests:
(i) relating to fissionable or fusionable materials or the materials from which they are
derived;
(ii) relating to economic activities undertaken directly or indirectly for the purpose of
delivering supplies or provisions to a military establishment;
(iii) connected with the manufacturing of, or trade in, weapons, ammunition and war
materiel;
(iv) relating to government procurement essential to national security or for national defence
purposes; or
(v) taken in time of war or other emergency in international relations; or
(c) as preventing the Parties from taking any action in order to carry out obligations they have
accepted for the purpose of maintaining international peace and security.
2. The EPA Committee shall be kept informed as far as possible of the measures taken pursuant
to paragraphs 1(b) and 1(c) and of the date of their termination.</t>
        </r>
      </text>
    </comment>
    <comment ref="DU96" authorId="0" shapeId="0">
      <text>
        <r>
          <rPr>
            <b/>
            <sz val="9"/>
            <color indexed="81"/>
            <rFont val="Tahoma"/>
            <family val="2"/>
          </rPr>
          <t>Polanco Rodrigo:</t>
        </r>
        <r>
          <rPr>
            <sz val="9"/>
            <color indexed="81"/>
            <rFont val="Tahoma"/>
            <family val="2"/>
          </rPr>
          <t xml:space="preserve">
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t>
        </r>
      </text>
    </comment>
    <comment ref="DV96"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68  General exception clause 
</t>
        </r>
        <r>
          <rPr>
            <sz val="9"/>
            <color rgb="FF000000"/>
            <rFont val="Tahoma"/>
            <family val="2"/>
          </rPr>
          <t xml:space="preserve">
</t>
        </r>
        <r>
          <rPr>
            <sz val="9"/>
            <color rgb="FF000000"/>
            <rFont val="Tahoma"/>
            <family val="2"/>
          </rPr>
          <t xml:space="preserve">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t>
        </r>
        <r>
          <rPr>
            <sz val="9"/>
            <color rgb="FF000000"/>
            <rFont val="Tahoma"/>
            <family val="2"/>
          </rPr>
          <t xml:space="preserve">
</t>
        </r>
        <r>
          <rPr>
            <sz val="9"/>
            <color rgb="FF000000"/>
            <rFont val="Tahoma"/>
            <family val="2"/>
          </rPr>
          <t xml:space="preserve">(c) are necessary to secure compliance with laws or regulations which are not inconsistent with the provisions of this Agreement including those relating to: 
</t>
        </r>
        <r>
          <rPr>
            <sz val="9"/>
            <color rgb="FF000000"/>
            <rFont val="Tahoma"/>
            <family val="2"/>
          </rPr>
          <t xml:space="preserve">
</t>
        </r>
        <r>
          <rPr>
            <sz val="9"/>
            <color rgb="FF000000"/>
            <rFont val="Tahoma"/>
            <family val="2"/>
          </rPr>
          <t xml:space="preserve">(i) the prevention of deceptive and fraudulent practices or to deal with the effects of a default on contracts; 
</t>
        </r>
        <r>
          <rPr>
            <sz val="9"/>
            <color rgb="FF000000"/>
            <rFont val="Tahoma"/>
            <family val="2"/>
          </rPr>
          <t xml:space="preserve">
</t>
        </r>
        <r>
          <rPr>
            <sz val="9"/>
            <color rgb="FF000000"/>
            <rFont val="Tahoma"/>
            <family val="2"/>
          </rPr>
          <t>(ii) the protection of the privacy of individuals in relation to the processing and dissemination of personal data and the protection of confidentiality of individual records and accounts;</t>
        </r>
      </text>
    </comment>
    <comment ref="AA97" authorId="0" shapeId="0">
      <text>
        <r>
          <rPr>
            <b/>
            <sz val="9"/>
            <color indexed="81"/>
            <rFont val="Tahoma"/>
            <family val="2"/>
          </rPr>
          <t>Polanco Rodrigo:</t>
        </r>
        <r>
          <rPr>
            <sz val="9"/>
            <color indexed="81"/>
            <rFont val="Tahoma"/>
            <family val="2"/>
          </rPr>
          <t xml:space="preserve">
Art. 7.4:3</t>
        </r>
      </text>
    </comment>
    <comment ref="AB97" authorId="0" shapeId="0">
      <text>
        <r>
          <rPr>
            <b/>
            <sz val="9"/>
            <color indexed="81"/>
            <rFont val="Tahoma"/>
            <family val="2"/>
          </rPr>
          <t>Polanco Rodrigo:</t>
        </r>
        <r>
          <rPr>
            <sz val="9"/>
            <color indexed="81"/>
            <rFont val="Tahoma"/>
            <family val="2"/>
          </rPr>
          <t xml:space="preserve">
Art. 7.4:4</t>
        </r>
      </text>
    </comment>
    <comment ref="AE97" authorId="0" shapeId="0">
      <text>
        <r>
          <rPr>
            <b/>
            <sz val="9"/>
            <color rgb="FF000000"/>
            <rFont val="Tahoma"/>
            <family val="2"/>
          </rPr>
          <t>Polanco Rodrigo:</t>
        </r>
        <r>
          <rPr>
            <sz val="9"/>
            <color rgb="FF000000"/>
            <rFont val="Tahoma"/>
            <family val="2"/>
          </rPr>
          <t xml:space="preserve">
</t>
        </r>
        <r>
          <rPr>
            <sz val="9"/>
            <color rgb="FF000000"/>
            <rFont val="Tahoma"/>
            <family val="2"/>
          </rPr>
          <t>Art. 7.3 (trade in services)</t>
        </r>
      </text>
    </comment>
    <comment ref="AF97" authorId="0" shapeId="0">
      <text>
        <r>
          <rPr>
            <b/>
            <sz val="9"/>
            <color rgb="FF000000"/>
            <rFont val="Tahoma"/>
            <family val="2"/>
          </rPr>
          <t>Polanco Rodrigo:</t>
        </r>
        <r>
          <rPr>
            <sz val="9"/>
            <color rgb="FF000000"/>
            <rFont val="Tahoma"/>
            <family val="2"/>
          </rPr>
          <t xml:space="preserve">
Arts. 5.3 Market Access
Art. 5.4 National Treatment
ANNEX 5
SCHEDULE OF SPECIFIC COMMITMENTS FOR TRADE IN SERVICES
(GCC MEMBER STATES)
ANNEX 6
SCHEDULE OF SPECIFIC COMMITMENTS FOR TRADE IN SERVICES
(THE REPUBLIC OF SINGAPORE)</t>
        </r>
      </text>
    </comment>
    <comment ref="AG97"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5.18
</t>
        </r>
        <r>
          <rPr>
            <sz val="9"/>
            <color rgb="FF000000"/>
            <rFont val="Tahoma"/>
            <family val="2"/>
          </rPr>
          <t xml:space="preserve">Telecommunications Services
</t>
        </r>
        <r>
          <rPr>
            <sz val="9"/>
            <color rgb="FF000000"/>
            <rFont val="Tahoma"/>
            <family val="2"/>
          </rPr>
          <t xml:space="preserve">1. Negotiations on mutual liberalisation of telecommunications services shall
</t>
        </r>
        <r>
          <rPr>
            <sz val="9"/>
            <color rgb="FF000000"/>
            <rFont val="Tahoma"/>
            <family val="2"/>
          </rPr>
          <t xml:space="preserve">be considered at future reviews held by the Joint Committee in accordance with
</t>
        </r>
        <r>
          <rPr>
            <sz val="9"/>
            <color rgb="FF000000"/>
            <rFont val="Tahoma"/>
            <family val="2"/>
          </rPr>
          <t xml:space="preserve">Article 1.11.
</t>
        </r>
        <r>
          <rPr>
            <sz val="9"/>
            <color rgb="FF000000"/>
            <rFont val="Tahoma"/>
            <family val="2"/>
          </rPr>
          <t xml:space="preserve">2. The results of the negotiations referred to in paragraph 1 of this Article, if
</t>
        </r>
        <r>
          <rPr>
            <sz val="9"/>
            <color rgb="FF000000"/>
            <rFont val="Tahoma"/>
            <family val="2"/>
          </rPr>
          <t xml:space="preserve">any, shall be incorporated into this Chapter in accordance with Article 10.2.
</t>
        </r>
        <r>
          <rPr>
            <sz val="9"/>
            <color rgb="FF000000"/>
            <rFont val="Tahoma"/>
            <family val="2"/>
          </rPr>
          <t xml:space="preserve">
</t>
        </r>
        <r>
          <rPr>
            <sz val="9"/>
            <color rgb="FF000000"/>
            <rFont val="Tahoma"/>
            <family val="2"/>
          </rPr>
          <t xml:space="preserve">
</t>
        </r>
        <r>
          <rPr>
            <sz val="9"/>
            <color rgb="FF000000"/>
            <rFont val="Tahoma"/>
            <family val="2"/>
          </rPr>
          <t xml:space="preserve">ANNEX 5
</t>
        </r>
        <r>
          <rPr>
            <sz val="9"/>
            <color rgb="FF000000"/>
            <rFont val="Tahoma"/>
            <family val="2"/>
          </rPr>
          <t xml:space="preserve">SCHEDULE OF SPECIFIC COMMITMENTS FOR TRADE IN SERVICES
</t>
        </r>
        <r>
          <rPr>
            <sz val="9"/>
            <color rgb="FF000000"/>
            <rFont val="Tahoma"/>
            <family val="2"/>
          </rPr>
          <t xml:space="preserve">(GCC MEMBER STATES) AND ANNEX A
</t>
        </r>
        <r>
          <rPr>
            <sz val="9"/>
            <color rgb="FF000000"/>
            <rFont val="Tahoma"/>
            <family val="2"/>
          </rPr>
          <t xml:space="preserve">
</t>
        </r>
        <r>
          <rPr>
            <sz val="9"/>
            <color rgb="FF000000"/>
            <rFont val="Tahoma"/>
            <family val="2"/>
          </rPr>
          <t xml:space="preserve">INCLIDEs IMPORTANT MARKET ACCESS AND NATIONAL TREATMENT LIMITATIONS
</t>
        </r>
        <r>
          <rPr>
            <sz val="9"/>
            <color rgb="FF000000"/>
            <rFont val="Tahoma"/>
            <family val="2"/>
          </rPr>
          <t xml:space="preserve">
</t>
        </r>
        <r>
          <rPr>
            <sz val="9"/>
            <color rgb="FF000000"/>
            <rFont val="Tahoma"/>
            <family val="2"/>
          </rPr>
          <t xml:space="preserve">
</t>
        </r>
        <r>
          <rPr>
            <sz val="9"/>
            <color rgb="FF000000"/>
            <rFont val="Tahoma"/>
            <family val="2"/>
          </rPr>
          <t xml:space="preserve">ANNEX 6
</t>
        </r>
        <r>
          <rPr>
            <sz val="9"/>
            <color rgb="FF000000"/>
            <rFont val="Tahoma"/>
            <family val="2"/>
          </rPr>
          <t xml:space="preserve">SCHEDULE OF SPECIFIC COMMITMENTS FOR TRADE IN SERVICES
</t>
        </r>
        <r>
          <rPr>
            <sz val="9"/>
            <color rgb="FF000000"/>
            <rFont val="Tahoma"/>
            <family val="2"/>
          </rPr>
          <t xml:space="preserve">(THE REPUBLIC OF SINGAPORE)
</t>
        </r>
        <r>
          <rPr>
            <sz val="9"/>
            <color rgb="FF000000"/>
            <rFont val="Tahoma"/>
            <family val="2"/>
          </rPr>
          <t xml:space="preserve">
</t>
        </r>
      </text>
    </comment>
    <comment ref="AH97" authorId="0" shapeId="0">
      <text>
        <r>
          <rPr>
            <b/>
            <sz val="9"/>
            <color rgb="FF000000"/>
            <rFont val="Tahoma"/>
            <family val="2"/>
          </rPr>
          <t>Polanco Rodrigo:</t>
        </r>
        <r>
          <rPr>
            <sz val="9"/>
            <color rgb="FF000000"/>
            <rFont val="Tahoma"/>
            <family val="2"/>
          </rPr>
          <t xml:space="preserve">
Arts. 5.3 Market Access
Art. 5.4 National Treatment
ANNEX 5
SCHEDULE OF SPECIFIC COMMITMENTS FOR TRADE IN SERVICES
(GCC MEMBER STATES) AND ANNEX A
ANNEX 6
SCHEDULE OF SPECIFIC COMMITMENTS FOR TRADE IN SERVICES
(THE REPUBLIC OF SINGAPORE)
BOTH INCLIDE IMPORTANT MARKET ACCESS AND NATIONAL TREATMENT LIMITATIONS</t>
        </r>
      </text>
    </comment>
    <comment ref="AI97" authorId="0" shapeId="0">
      <text>
        <r>
          <rPr>
            <b/>
            <sz val="9"/>
            <color indexed="81"/>
            <rFont val="Tahoma"/>
            <family val="2"/>
          </rPr>
          <t>Polanco Rodrigo:</t>
        </r>
        <r>
          <rPr>
            <sz val="9"/>
            <color indexed="81"/>
            <rFont val="Tahoma"/>
            <family val="2"/>
          </rPr>
          <t xml:space="preserve">
Art. 7.1</t>
        </r>
      </text>
    </comment>
    <comment ref="AK97" authorId="0" shapeId="0">
      <text>
        <r>
          <rPr>
            <b/>
            <sz val="9"/>
            <color indexed="81"/>
            <rFont val="Tahoma"/>
            <family val="2"/>
          </rPr>
          <t>Polanco Rodrigo:</t>
        </r>
        <r>
          <rPr>
            <sz val="9"/>
            <color indexed="81"/>
            <rFont val="Tahoma"/>
            <family val="2"/>
          </rPr>
          <t xml:space="preserve">
Art. 7.4:1</t>
        </r>
      </text>
    </comment>
    <comment ref="AL97" authorId="0" shapeId="0">
      <text>
        <r>
          <rPr>
            <b/>
            <sz val="9"/>
            <color indexed="81"/>
            <rFont val="Tahoma"/>
            <family val="2"/>
          </rPr>
          <t>Polanco Rodrigo:</t>
        </r>
        <r>
          <rPr>
            <sz val="9"/>
            <color indexed="81"/>
            <rFont val="Tahoma"/>
            <family val="2"/>
          </rPr>
          <t xml:space="preserve">
Art. 7.4.2</t>
        </r>
      </text>
    </comment>
    <comment ref="AM97" authorId="0" shapeId="0">
      <text>
        <r>
          <rPr>
            <b/>
            <sz val="9"/>
            <color indexed="81"/>
            <rFont val="Tahoma"/>
            <family val="2"/>
          </rPr>
          <t>Polanco Rodrigo:</t>
        </r>
        <r>
          <rPr>
            <sz val="9"/>
            <color indexed="81"/>
            <rFont val="Tahoma"/>
            <family val="2"/>
          </rPr>
          <t xml:space="preserve">
Chapt. 9</t>
        </r>
      </text>
    </comment>
    <comment ref="AV97" authorId="0" shapeId="0">
      <text>
        <r>
          <rPr>
            <b/>
            <sz val="9"/>
            <color rgb="FF000000"/>
            <rFont val="Tahoma"/>
            <family val="2"/>
          </rPr>
          <t>Polanco Rodrigo:</t>
        </r>
        <r>
          <rPr>
            <sz val="9"/>
            <color rgb="FF000000"/>
            <rFont val="Tahoma"/>
            <family val="2"/>
          </rPr>
          <t xml:space="preserve">
</t>
        </r>
        <r>
          <rPr>
            <sz val="9"/>
            <color rgb="FF000000"/>
            <rFont val="Tahoma"/>
            <family val="2"/>
          </rPr>
          <t>Art. 8.4(a) (in Chapt. 8: Cooperation)</t>
        </r>
      </text>
    </comment>
    <comment ref="AY97" authorId="0" shapeId="0">
      <text>
        <r>
          <rPr>
            <b/>
            <sz val="9"/>
            <color indexed="81"/>
            <rFont val="Tahoma"/>
            <family val="2"/>
          </rPr>
          <t>Polanco Rodrigo:</t>
        </r>
        <r>
          <rPr>
            <sz val="9"/>
            <color indexed="81"/>
            <rFont val="Tahoma"/>
            <family val="2"/>
          </rPr>
          <t xml:space="preserve">
4.5 (paperless Communications (in Chapter 4: customs procedures)</t>
        </r>
      </text>
    </comment>
    <comment ref="BS97" authorId="0" shapeId="0">
      <text>
        <r>
          <rPr>
            <b/>
            <sz val="9"/>
            <color indexed="81"/>
            <rFont val="Tahoma"/>
            <family val="2"/>
          </rPr>
          <t>Polanco Rodrigo:</t>
        </r>
        <r>
          <rPr>
            <sz val="9"/>
            <color indexed="81"/>
            <rFont val="Tahoma"/>
            <family val="2"/>
          </rPr>
          <t xml:space="preserve">
Art. 8.2, Art. 8.3:1(a), 8.4 (exchange of in information) (in Chapter Coopertion)</t>
        </r>
      </text>
    </comment>
    <comment ref="BY97" authorId="0" shapeId="0">
      <text>
        <r>
          <rPr>
            <b/>
            <sz val="9"/>
            <color rgb="FF000000"/>
            <rFont val="Tahoma"/>
            <family val="2"/>
          </rPr>
          <t>Polanco Rodrigo:</t>
        </r>
        <r>
          <rPr>
            <sz val="9"/>
            <color rgb="FF000000"/>
            <rFont val="Tahoma"/>
            <family val="2"/>
          </rPr>
          <t xml:space="preserve">
Art. 7.4.6
6. This Chapter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t>
        </r>
      </text>
    </comment>
    <comment ref="CA97" authorId="0" shapeId="0">
      <text>
        <r>
          <rPr>
            <b/>
            <sz val="9"/>
            <color indexed="81"/>
            <rFont val="Tahoma"/>
            <family val="2"/>
          </rPr>
          <t>Polanco Rodrigo:</t>
        </r>
        <r>
          <rPr>
            <sz val="9"/>
            <color indexed="81"/>
            <rFont val="Tahoma"/>
            <family val="2"/>
          </rPr>
          <t xml:space="preserve">
Art. 7.4.1 fn 10</t>
        </r>
      </text>
    </comment>
    <comment ref="CB97" authorId="0" shapeId="0">
      <text>
        <r>
          <rPr>
            <b/>
            <sz val="9"/>
            <color indexed="81"/>
            <rFont val="Tahoma"/>
            <family val="2"/>
          </rPr>
          <t>Polanco Rodrigo:</t>
        </r>
        <r>
          <rPr>
            <sz val="9"/>
            <color indexed="81"/>
            <rFont val="Tahoma"/>
            <family val="2"/>
          </rPr>
          <t xml:space="preserve">
Art. 7.2.b) fn 9</t>
        </r>
      </text>
    </comment>
    <comment ref="CD97" authorId="0" shapeId="0">
      <text>
        <r>
          <rPr>
            <b/>
            <sz val="9"/>
            <color indexed="81"/>
            <rFont val="Tahoma"/>
            <family val="2"/>
          </rPr>
          <t>Polanco Rodrigo:</t>
        </r>
        <r>
          <rPr>
            <sz val="9"/>
            <color indexed="81"/>
            <rFont val="Tahoma"/>
            <family val="2"/>
          </rPr>
          <t xml:space="preserve">
Art. 7.4.5
NT and MFN are subject to relevant exceptions or
reservations set out in this Agreement or its Annexes, if any</t>
        </r>
      </text>
    </comment>
    <comment ref="CS97" authorId="0" shapeId="0">
      <text>
        <r>
          <rPr>
            <b/>
            <sz val="9"/>
            <color indexed="81"/>
            <rFont val="Tahoma"/>
            <family val="2"/>
          </rPr>
          <t>Polanco Rodrigo:</t>
        </r>
        <r>
          <rPr>
            <sz val="9"/>
            <color indexed="81"/>
            <rFont val="Tahoma"/>
            <family val="2"/>
          </rPr>
          <t xml:space="preserve">
ANNEX 5
SCHEDULE OF SPECIFIC COMMITMENTS FOR TRADE IN SERVICES
(GCC MEMBER STATES) AND ANNEX A
ANNEX 6
SCHEDULE OF SPECIFIC COMMITMENTS FOR TRADE IN SERVICES
(THE REPUBLIC OF SINGAPORE)
</t>
        </r>
      </text>
    </comment>
    <comment ref="DR97" authorId="0" shapeId="0">
      <text>
        <r>
          <rPr>
            <b/>
            <sz val="9"/>
            <color indexed="81"/>
            <rFont val="Tahoma"/>
            <family val="2"/>
          </rPr>
          <t>Polanco Rodrigo:</t>
        </r>
        <r>
          <rPr>
            <sz val="9"/>
            <color indexed="81"/>
            <rFont val="Tahoma"/>
            <family val="2"/>
          </rPr>
          <t xml:space="preserve">
ARTICLE 8.2
Cooperation in the Field of Information
and Communications Technology (ICT)
The Parties, recognising the rapid development, led by the private sector, of ICT
and of business practices concerning ICT-related services both in the domestic and
the international contexts, shall co-operate to promote the development of ICT and
ICT-related services with a view to obtaining the maximum benefit of the use of
ICT for the Parties.</t>
        </r>
      </text>
    </comment>
    <comment ref="DS97" authorId="0" shapeId="0">
      <text>
        <r>
          <rPr>
            <b/>
            <sz val="9"/>
            <color indexed="81"/>
            <rFont val="Tahoma"/>
            <family val="2"/>
          </rPr>
          <t>Polanco Rodrigo:</t>
        </r>
        <r>
          <rPr>
            <sz val="9"/>
            <color indexed="81"/>
            <rFont val="Tahoma"/>
            <family val="2"/>
          </rPr>
          <t xml:space="preserve">
ARTICLE 6.22
Electronic Procurement
1. The Parties shall endeavour, within the context of their commitment to
promote electronic commerce, to seek to provide opportunities for e-procurement.
2. Each Party shall endeavour to work toward a single entry point for the
purpose of enabling suppliers to access information on procurement opportunities
in its territory.
3. Each Party shall, to the extent possible, make procurement opportunities
that are available to the public accessible to suppliers via publically available
electronic mediums or means. To the extent possible, each Party shall make
available relevant documentation by the same medium or means.
4. For each case of intended procurement, the procuring entity shall publish a
summary notice in English. The notice shall contain at least the following
information:
(a) the subject matter of the contract;
(b) the time-limits set for the submission of tenders or an application
to be invited to tender; and
(c) the addresses and contact from which documents relating to the
contracts may be requested.
5. Each Party shall encourage its entities to publish, as early as possible in the
fiscal year, information regarding the entity’s indicative procurement plans in the
e-procurement portal.</t>
        </r>
      </text>
    </comment>
    <comment ref="CX98" authorId="1" shapeId="0">
      <text>
        <r>
          <rPr>
            <b/>
            <sz val="9"/>
            <color indexed="81"/>
            <rFont val="Segoe UI"/>
            <family val="2"/>
          </rPr>
          <t>Rahel Schär:</t>
        </r>
        <r>
          <rPr>
            <sz val="9"/>
            <color indexed="81"/>
            <rFont val="Segoe UI"/>
            <family val="2"/>
          </rPr>
          <t xml:space="preserve">
Arts. 80, 81, 82, 84</t>
        </r>
      </text>
    </comment>
    <comment ref="BF99" authorId="0" shapeId="0">
      <text>
        <r>
          <rPr>
            <b/>
            <sz val="9"/>
            <color indexed="81"/>
            <rFont val="Tahoma"/>
            <family val="2"/>
          </rPr>
          <t>Polanco Rodrigo:</t>
        </r>
        <r>
          <rPr>
            <sz val="9"/>
            <color indexed="81"/>
            <rFont val="Tahoma"/>
            <family val="2"/>
          </rPr>
          <t xml:space="preserve">
Ch. 6 Protection of Personal Data
Arts. 61-65
principles of data protection
</t>
        </r>
      </text>
    </comment>
    <comment ref="BH99" authorId="0" shapeId="0">
      <text>
        <r>
          <rPr>
            <b/>
            <sz val="9"/>
            <color indexed="81"/>
            <rFont val="Tahoma"/>
            <family val="2"/>
          </rPr>
          <t>Polanco Rodrigo:</t>
        </r>
        <r>
          <rPr>
            <sz val="9"/>
            <color indexed="81"/>
            <rFont val="Tahoma"/>
            <family val="2"/>
          </rPr>
          <t xml:space="preserve">
ARTICLE 61
Overall objective
The Parties, recognising:
(a) their common interest in protecting the fundamental rights and freedoms of natural persons, and in particular their right to privacy, with respect to the processing of personal data;
(b) the importance of maintaining effective data protection regimes as a means of protecting the interests of consumers, stimulating investor confidence and facilitating cross-border flows of personal data;
(c) the need to collect and process personal data in a transparent and fair manner, with due respect accorded to the data subject, agree to establish appropriate legal and regulatory regimes, and the appropriate administrative capacity to implement them, including independent supervisory authorities, in order to ensure an adequate level of protection of individuals with regard to the processing of personal data, in line with the highest international standards</t>
        </r>
      </text>
    </comment>
    <comment ref="BI99" authorId="0" shapeId="0">
      <text>
        <r>
          <rPr>
            <b/>
            <sz val="9"/>
            <color indexed="81"/>
            <rFont val="Tahoma"/>
            <family val="2"/>
          </rPr>
          <t>Polanco Rodrigo:</t>
        </r>
        <r>
          <rPr>
            <sz val="9"/>
            <color indexed="81"/>
            <rFont val="Tahoma"/>
            <family val="2"/>
          </rPr>
          <t xml:space="preserve">
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(ii) protection of the privacy of individuals in relation to the processing and dissemination
of personal data and the protection of confidentiality of individual records and
accounts;
</t>
        </r>
      </text>
    </comment>
    <comment ref="BM99" authorId="0" shapeId="0">
      <text>
        <r>
          <rPr>
            <b/>
            <sz val="9"/>
            <color indexed="81"/>
            <rFont val="Tahoma"/>
            <family val="2"/>
          </rPr>
          <t>Polanco Rodrigo:</t>
        </r>
        <r>
          <rPr>
            <sz val="9"/>
            <color indexed="81"/>
            <rFont val="Tahoma"/>
            <family val="2"/>
          </rPr>
          <t xml:space="preserve">
ARTICLE 61
Overall objective
The Parties, recognising:
(b) the importance of maintaining effective data protection regimes as a means of protecting the interests of consumers, stimulating investor confidence and facilitating cross-border flows of personal data;
</t>
        </r>
      </text>
    </comment>
    <comment ref="BZ99" authorId="0" shapeId="0">
      <text>
        <r>
          <rPr>
            <b/>
            <sz val="9"/>
            <color indexed="81"/>
            <rFont val="Tahoma"/>
            <family val="2"/>
          </rPr>
          <t>Polanco Rodrigo:</t>
        </r>
        <r>
          <rPr>
            <sz val="9"/>
            <color indexed="81"/>
            <rFont val="Tahoma"/>
            <family val="2"/>
          </rPr>
          <t xml:space="preserve">
ARTICLE 90
Security exceptions
1. 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relating to the production of, or trade in, arms, munitions or war materials;
(iv) relating to government procurement indispensable for national security or for national defence purposes; or
(v) taken in time of war or other emergency in international relations; or
(c) to prevent the Parties from taking any action in pursuance of the obligations they accepted in
order to maintain international peace and security.
2. The EPA Committee shall be informed to the fullest extent possible of measures taken under
paragraphs 1(b) and 1(c) and of their termination.</t>
        </r>
      </text>
    </comment>
    <comment ref="CX99" authorId="2" shapeId="0">
      <text>
        <r>
          <rPr>
            <b/>
            <sz val="9"/>
            <color indexed="81"/>
            <rFont val="Segoe UI"/>
            <family val="2"/>
          </rPr>
          <t>Schär Rahel:</t>
        </r>
        <r>
          <rPr>
            <sz val="9"/>
            <color indexed="81"/>
            <rFont val="Segoe UI"/>
            <family val="2"/>
          </rPr>
          <t xml:space="preserve">
Art. 58:1</t>
        </r>
      </text>
    </comment>
    <comment ref="DS99" authorId="0" shapeId="0">
      <text>
        <r>
          <rPr>
            <b/>
            <sz val="9"/>
            <color indexed="81"/>
            <rFont val="Tahoma"/>
            <family val="2"/>
          </rPr>
          <t>Polanco Rodrigo:</t>
        </r>
        <r>
          <rPr>
            <sz val="9"/>
            <color indexed="81"/>
            <rFont val="Tahoma"/>
            <family val="2"/>
          </rPr>
          <t xml:space="preserve">
title V chapt. 4, Art. 59:2(d))
making use of opportunities created by information technologies.</t>
        </r>
      </text>
    </comment>
    <comment ref="DU99" authorId="0" shapeId="0">
      <text>
        <r>
          <rPr>
            <b/>
            <sz val="9"/>
            <color indexed="81"/>
            <rFont val="Tahoma"/>
            <family val="2"/>
          </rPr>
          <t xml:space="preserve">Polanco Rodrigo:
Art. 35(g)
</t>
        </r>
        <r>
          <rPr>
            <sz val="9"/>
            <color indexed="81"/>
            <rFont val="Tahoma"/>
            <family val="2"/>
          </rPr>
          <t>ARTICLE 35
Customs and trade standards
1. The Parties agree that their legislation, regulations and procedures, in the fields of customs and international trade, shall be based on:
(g) the gradual development of information systems to facilitate the electronic exchange of data between traders, customs administrations and other bodies involved;</t>
        </r>
        <r>
          <rPr>
            <b/>
            <sz val="9"/>
            <color indexed="81"/>
            <rFont val="Tahoma"/>
            <family val="2"/>
          </rPr>
          <t xml:space="preserve">
</t>
        </r>
      </text>
    </comment>
    <comment ref="DV99" authorId="0" shapeId="0">
      <text>
        <r>
          <rPr>
            <b/>
            <sz val="9"/>
            <color indexed="81"/>
            <rFont val="Tahoma"/>
            <family val="2"/>
          </rPr>
          <t>Polanco Rodrigo:</t>
        </r>
        <r>
          <rPr>
            <sz val="9"/>
            <color indexed="81"/>
            <rFont val="Tahoma"/>
            <family val="2"/>
          </rPr>
          <t xml:space="preserve">
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(a) are necessary to protect public security or public morality or to maintain public order;
(b) are necessary to protect the health or life of humans, animals or plants;
(c) are necessary to secure compliance with laws or regulations which are not inconsistent with
the provisions of this Agreement, including those relating to:
(i) prevention of deceptive and fraudulent practices or ways of dealing with the effects of a
default on contracts;
(ii) protection of the privacy of individuals in relation to the processing and dissemination
of personal data and the protection of confidentiality of individual records and
accounts;
(iii) security;
(iv) the application of customs regulations and procedures; or
(v) protection of intellectual property rights;
(d) relate to imports or exports of gold or silver;
(e) are necessary to protect national treasures of artistic, historical or archaeological value;
(f) relate to the conservation of exhaustible natural resources if such measures involve
restrictions on domestic production or consumption of goods or the provision or consumption
of domestic services, and on domestic investors;
(g) relate to the products of prison labour; or
(h) are inconsistent with the articles of this Agreement on national treatment, provided that the
difference in treatment is intended to ensure the effective or equitable imposition or collection
of direct taxes in respect of the economic activities of investors or of service providers of the
other Party.</t>
        </r>
      </text>
    </comment>
    <comment ref="AA100" authorId="0" shapeId="0">
      <text>
        <r>
          <rPr>
            <b/>
            <sz val="9"/>
            <color indexed="81"/>
            <rFont val="Tahoma"/>
            <family val="2"/>
          </rPr>
          <t>Polanco Rodrigo:</t>
        </r>
        <r>
          <rPr>
            <sz val="9"/>
            <color indexed="81"/>
            <rFont val="Tahoma"/>
            <family val="2"/>
          </rPr>
          <t xml:space="preserve">
Art. 73:1(a)</t>
        </r>
      </text>
    </comment>
    <comment ref="AB100" authorId="0" shapeId="0">
      <text>
        <r>
          <rPr>
            <b/>
            <sz val="9"/>
            <color indexed="81"/>
            <rFont val="Tahoma"/>
            <family val="2"/>
          </rPr>
          <t>Polanco Rodrigo:</t>
        </r>
        <r>
          <rPr>
            <sz val="9"/>
            <color indexed="81"/>
            <rFont val="Tahoma"/>
            <family val="2"/>
          </rPr>
          <t xml:space="preserve">
Art. 73:1(b)</t>
        </r>
      </text>
    </comment>
    <comment ref="AC100" authorId="0" shapeId="0">
      <text>
        <r>
          <rPr>
            <b/>
            <sz val="9"/>
            <color indexed="81"/>
            <rFont val="Tahoma"/>
            <family val="2"/>
          </rPr>
          <t>Polanco Rodrigo:
Art. 7.1.2</t>
        </r>
        <r>
          <rPr>
            <sz val="9"/>
            <color indexed="81"/>
            <rFont val="Tahoma"/>
            <family val="2"/>
          </rPr>
          <t xml:space="preserve">
2. The Parties recognise the principle of technological
neutrality in the sense that any provisions related to trade in
services do not distinguish between the different technological
means through which a service may be supplied
Article 74
Non-Discriminatory Treatment of Services
Each Party shall ensure that its measures governing
electronic commerce do not discriminate the supply of services
transmitted electronically against the supply of like services
by other means.</t>
        </r>
      </text>
    </comment>
    <comment ref="AD100" authorId="0" shapeId="0">
      <text>
        <r>
          <rPr>
            <b/>
            <sz val="9"/>
            <color indexed="81"/>
            <rFont val="Tahoma"/>
            <family val="2"/>
          </rPr>
          <t>Polanco Rodrigo:</t>
        </r>
        <r>
          <rPr>
            <sz val="9"/>
            <color indexed="81"/>
            <rFont val="Tahoma"/>
            <family val="2"/>
          </rPr>
          <t xml:space="preserve">
Art. 71:3</t>
        </r>
      </text>
    </comment>
    <comment ref="AE100" authorId="4" shapeId="0">
      <text>
        <r>
          <rPr>
            <b/>
            <sz val="10"/>
            <color rgb="FF000000"/>
            <rFont val="Tahoma"/>
            <family val="2"/>
          </rPr>
          <t>Rodrigo Polanco Lazo:</t>
        </r>
        <r>
          <rPr>
            <sz val="10"/>
            <color rgb="FF000000"/>
            <rFont val="Tahoma"/>
            <family val="2"/>
          </rPr>
          <t xml:space="preserve">
</t>
        </r>
        <r>
          <rPr>
            <sz val="10"/>
            <color rgb="FF000000"/>
            <rFont val="Tahoma"/>
            <family val="2"/>
          </rPr>
          <t>Art. 70, 75, 83</t>
        </r>
      </text>
    </comment>
    <comment ref="AG100" authorId="0" shapeId="0">
      <text>
        <r>
          <rPr>
            <b/>
            <sz val="9"/>
            <color indexed="81"/>
            <rFont val="Tahoma"/>
            <family val="2"/>
          </rPr>
          <t>Polanco Rodrigo:</t>
        </r>
        <r>
          <rPr>
            <sz val="9"/>
            <color indexed="81"/>
            <rFont val="Tahoma"/>
            <family val="2"/>
          </rPr>
          <t xml:space="preserve">
Art. 46 (Market Access)
Art. 47 (National Treatment)
Appendix 1 - List of Reservations of Japan
Appendix 2 - List of Reservations of Switzerland
</t>
        </r>
      </text>
    </comment>
    <comment ref="AH100" authorId="0" shapeId="0">
      <text>
        <r>
          <rPr>
            <b/>
            <sz val="9"/>
            <color indexed="81"/>
            <rFont val="Tahoma"/>
            <family val="2"/>
          </rPr>
          <t>Polanco Rodrigo:</t>
        </r>
        <r>
          <rPr>
            <sz val="9"/>
            <color indexed="81"/>
            <rFont val="Tahoma"/>
            <family val="2"/>
          </rPr>
          <t xml:space="preserve">
Art. 46 (Market Access)
Art. 47 (National Treatment)
Appendix 1 - List of Reservations of Japan
Appendix 2 - List of Reservations of Switzerland
</t>
        </r>
      </text>
    </comment>
    <comment ref="AI100" authorId="0" shapeId="0">
      <text>
        <r>
          <rPr>
            <b/>
            <sz val="9"/>
            <color rgb="FF000000"/>
            <rFont val="Tahoma"/>
            <family val="2"/>
          </rPr>
          <t>Polanco Rodrigo:</t>
        </r>
        <r>
          <rPr>
            <sz val="9"/>
            <color rgb="FF000000"/>
            <rFont val="Tahoma"/>
            <family val="2"/>
          </rPr>
          <t xml:space="preserve">
</t>
        </r>
        <r>
          <rPr>
            <sz val="9"/>
            <color rgb="FF000000"/>
            <rFont val="Tahoma"/>
            <family val="2"/>
          </rPr>
          <t>Art. 71:1 (soft), Art. 77 (soft)</t>
        </r>
      </text>
    </comment>
    <comment ref="AK100" authorId="0" shapeId="0">
      <text>
        <r>
          <rPr>
            <b/>
            <sz val="9"/>
            <color indexed="81"/>
            <rFont val="Tahoma"/>
            <family val="2"/>
          </rPr>
          <t>Polanco Rodrigo:</t>
        </r>
        <r>
          <rPr>
            <sz val="9"/>
            <color indexed="81"/>
            <rFont val="Tahoma"/>
            <family val="2"/>
          </rPr>
          <t xml:space="preserve">
Art. 76:2</t>
        </r>
      </text>
    </comment>
    <comment ref="AL100" authorId="0" shapeId="0">
      <text>
        <r>
          <rPr>
            <b/>
            <sz val="9"/>
            <color indexed="81"/>
            <rFont val="Tahoma"/>
            <family val="2"/>
          </rPr>
          <t>Polanco Rodrigo:</t>
        </r>
        <r>
          <rPr>
            <sz val="9"/>
            <color indexed="81"/>
            <rFont val="Tahoma"/>
            <family val="2"/>
          </rPr>
          <t xml:space="preserve">
Art. 72.a
digital products do not include those that are fixed on a carrier medium. Digital products that are fixed on carrier medium shall be subject
to Chapter 2.</t>
        </r>
      </text>
    </comment>
    <comment ref="AM100" authorId="0" shapeId="0">
      <text>
        <r>
          <rPr>
            <b/>
            <sz val="9"/>
            <color rgb="FF000000"/>
            <rFont val="Tahoma"/>
            <family val="2"/>
          </rPr>
          <t>Polanco Rodrigo:</t>
        </r>
        <r>
          <rPr>
            <sz val="9"/>
            <color rgb="FF000000"/>
            <rFont val="Tahoma"/>
            <family val="2"/>
          </rPr>
          <t xml:space="preserve">
</t>
        </r>
        <r>
          <rPr>
            <sz val="9"/>
            <color rgb="FF000000"/>
            <rFont val="Tahoma"/>
            <family val="2"/>
          </rPr>
          <t>Chap. 14</t>
        </r>
      </text>
    </comment>
    <comment ref="AQ100" authorId="0" shapeId="0">
      <text>
        <r>
          <rPr>
            <b/>
            <sz val="9"/>
            <color rgb="FF000000"/>
            <rFont val="Tahoma"/>
            <family val="2"/>
          </rPr>
          <t>Polanco Rodrigo:</t>
        </r>
        <r>
          <rPr>
            <sz val="9"/>
            <color rgb="FF000000"/>
            <rFont val="Tahoma"/>
            <family val="2"/>
          </rPr>
          <t xml:space="preserve">
</t>
        </r>
        <r>
          <rPr>
            <sz val="9"/>
            <color rgb="FF000000"/>
            <rFont val="Tahoma"/>
            <family val="2"/>
          </rPr>
          <t>Art. 81.1</t>
        </r>
      </text>
    </comment>
    <comment ref="AR100" authorId="0" shapeId="0">
      <text>
        <r>
          <rPr>
            <b/>
            <sz val="9"/>
            <color rgb="FF000000"/>
            <rFont val="Tahoma"/>
            <family val="2"/>
          </rPr>
          <t>Polanco Rodrigo:</t>
        </r>
        <r>
          <rPr>
            <sz val="9"/>
            <color rgb="FF000000"/>
            <rFont val="Tahoma"/>
            <family val="2"/>
          </rPr>
          <t xml:space="preserve">
</t>
        </r>
        <r>
          <rPr>
            <sz val="9"/>
            <color rgb="FF000000"/>
            <rFont val="Tahoma"/>
            <family val="2"/>
          </rPr>
          <t>Art. 82.3</t>
        </r>
      </text>
    </comment>
    <comment ref="AS100" authorId="0" shapeId="0">
      <text>
        <r>
          <rPr>
            <b/>
            <sz val="9"/>
            <color rgb="FF000000"/>
            <rFont val="Tahoma"/>
            <family val="2"/>
          </rPr>
          <t>Polanco Rodrigo:</t>
        </r>
        <r>
          <rPr>
            <sz val="9"/>
            <color rgb="FF000000"/>
            <rFont val="Tahoma"/>
            <family val="2"/>
          </rPr>
          <t xml:space="preserve">
</t>
        </r>
        <r>
          <rPr>
            <sz val="9"/>
            <color rgb="FF000000"/>
            <rFont val="Tahoma"/>
            <family val="2"/>
          </rPr>
          <t>Art. 77</t>
        </r>
      </text>
    </comment>
    <comment ref="AT100" authorId="0" shapeId="0">
      <text>
        <r>
          <rPr>
            <b/>
            <sz val="9"/>
            <color indexed="81"/>
            <rFont val="Tahoma"/>
            <family val="2"/>
          </rPr>
          <t>Polanco Rodrigo:</t>
        </r>
        <r>
          <rPr>
            <sz val="9"/>
            <color indexed="81"/>
            <rFont val="Tahoma"/>
            <family val="2"/>
          </rPr>
          <t xml:space="preserve">
Art. 81.2</t>
        </r>
      </text>
    </comment>
    <comment ref="AV100" authorId="0" shapeId="0">
      <text>
        <r>
          <rPr>
            <b/>
            <sz val="9"/>
            <color rgb="FF000000"/>
            <rFont val="Tahoma"/>
            <family val="2"/>
          </rPr>
          <t>Polanco Rodrigo:</t>
        </r>
        <r>
          <rPr>
            <sz val="9"/>
            <color rgb="FF000000"/>
            <rFont val="Tahoma"/>
            <family val="2"/>
          </rPr>
          <t xml:space="preserve">
</t>
        </r>
        <r>
          <rPr>
            <sz val="9"/>
            <color rgb="FF000000"/>
            <rFont val="Tahoma"/>
            <family val="2"/>
          </rPr>
          <t>Art. 82:1 (cooperation(</t>
        </r>
      </text>
    </comment>
    <comment ref="AW100" authorId="0" shapeId="0">
      <text>
        <r>
          <rPr>
            <b/>
            <sz val="9"/>
            <color rgb="FF000000"/>
            <rFont val="Tahoma"/>
            <family val="2"/>
          </rPr>
          <t>Polanco Rodrigo:</t>
        </r>
        <r>
          <rPr>
            <sz val="9"/>
            <color rgb="FF000000"/>
            <rFont val="Tahoma"/>
            <family val="2"/>
          </rPr>
          <t xml:space="preserve">
</t>
        </r>
        <r>
          <rPr>
            <sz val="9"/>
            <color rgb="FF000000"/>
            <rFont val="Tahoma"/>
            <family val="2"/>
          </rPr>
          <t>Art. 82.2.f)</t>
        </r>
      </text>
    </comment>
    <comment ref="AY100" authorId="0" shapeId="0">
      <text>
        <r>
          <rPr>
            <b/>
            <sz val="9"/>
            <color indexed="81"/>
            <rFont val="Tahoma"/>
            <family val="2"/>
          </rPr>
          <t>Polanco Rodrigo:</t>
        </r>
        <r>
          <rPr>
            <sz val="9"/>
            <color indexed="81"/>
            <rFont val="Tahoma"/>
            <family val="2"/>
          </rPr>
          <t xml:space="preserve">
Art. 79</t>
        </r>
      </text>
    </comment>
    <comment ref="AZ100" authorId="0" shapeId="0">
      <text>
        <r>
          <rPr>
            <b/>
            <sz val="9"/>
            <color rgb="FF000000"/>
            <rFont val="Tahoma"/>
            <family val="2"/>
          </rPr>
          <t>Polanco Rodrigo:</t>
        </r>
        <r>
          <rPr>
            <sz val="9"/>
            <color rgb="FF000000"/>
            <rFont val="Tahoma"/>
            <family val="2"/>
          </rPr>
          <t xml:space="preserve">
</t>
        </r>
        <r>
          <rPr>
            <sz val="9"/>
            <color rgb="FF000000"/>
            <rFont val="Tahoma"/>
            <family val="2"/>
          </rPr>
          <t>Art. 78</t>
        </r>
      </text>
    </comment>
    <comment ref="BA100" authorId="0" shapeId="0">
      <text>
        <r>
          <rPr>
            <b/>
            <sz val="9"/>
            <color rgb="FF000000"/>
            <rFont val="Tahoma"/>
            <family val="2"/>
          </rPr>
          <t>Polanco Rodrigo:</t>
        </r>
        <r>
          <rPr>
            <sz val="9"/>
            <color rgb="FF000000"/>
            <rFont val="Tahoma"/>
            <family val="2"/>
          </rPr>
          <t xml:space="preserve">
</t>
        </r>
        <r>
          <rPr>
            <sz val="9"/>
            <color rgb="FF000000"/>
            <rFont val="Tahoma"/>
            <family val="2"/>
          </rPr>
          <t>Art. 82:4, regarding an international framework</t>
        </r>
      </text>
    </comment>
    <comment ref="BB100" authorId="0" shapeId="0">
      <text>
        <r>
          <rPr>
            <b/>
            <sz val="9"/>
            <color rgb="FF000000"/>
            <rFont val="Tahoma"/>
            <family val="2"/>
          </rPr>
          <t>Polanco Rodrigo:</t>
        </r>
        <r>
          <rPr>
            <sz val="9"/>
            <color rgb="FF000000"/>
            <rFont val="Tahoma"/>
            <family val="2"/>
          </rPr>
          <t xml:space="preserve">
</t>
        </r>
        <r>
          <rPr>
            <sz val="9"/>
            <color rgb="FF000000"/>
            <rFont val="Tahoma"/>
            <family val="2"/>
          </rPr>
          <t>Art. 82.2.e)</t>
        </r>
      </text>
    </comment>
    <comment ref="BC100"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80
</t>
        </r>
        <r>
          <rPr>
            <sz val="9"/>
            <color rgb="FF000000"/>
            <rFont val="Tahoma"/>
            <family val="2"/>
          </rPr>
          <t xml:space="preserve">
</t>
        </r>
        <r>
          <rPr>
            <sz val="9"/>
            <color rgb="FF000000"/>
            <rFont val="Tahoma"/>
            <family val="2"/>
          </rPr>
          <t>Art. 82.2.c) - cooperation in consumer confidence in e-commerce</t>
        </r>
      </text>
    </comment>
    <comment ref="BE100" authorId="0" shapeId="0">
      <text>
        <r>
          <rPr>
            <b/>
            <sz val="9"/>
            <color indexed="81"/>
            <rFont val="Tahoma"/>
            <family val="2"/>
          </rPr>
          <t>Polanco Rodrigo:</t>
        </r>
        <r>
          <rPr>
            <sz val="9"/>
            <color indexed="81"/>
            <rFont val="Tahoma"/>
            <family val="2"/>
          </rPr>
          <t xml:space="preserve">
Art. 82.2(a), cooperation</t>
        </r>
      </text>
    </comment>
    <comment ref="BI100" authorId="0" shapeId="0">
      <text>
        <r>
          <rPr>
            <b/>
            <sz val="9"/>
            <color indexed="81"/>
            <rFont val="Tahoma"/>
            <family val="2"/>
          </rPr>
          <t>Polanco Rodrigo:</t>
        </r>
        <r>
          <rPr>
            <sz val="9"/>
            <color indexed="81"/>
            <rFont val="Tahoma"/>
            <family val="2"/>
          </rPr>
          <t xml:space="preserve">
Article 22 and Article 55 (applicable under Art. 83)
Annex VI
Referred to in Chapter 6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t>
        </r>
      </text>
    </comment>
    <comment ref="BR100" authorId="0" shapeId="0">
      <text>
        <r>
          <rPr>
            <b/>
            <sz val="9"/>
            <color indexed="81"/>
            <rFont val="Tahoma"/>
            <family val="2"/>
          </rPr>
          <t>Polanco Rodrigo:</t>
        </r>
        <r>
          <rPr>
            <sz val="9"/>
            <color indexed="81"/>
            <rFont val="Tahoma"/>
            <family val="2"/>
          </rPr>
          <t xml:space="preserve">
Soft 
Art. 82:2(b), cooperation
Hard
Annex VII
Referred to in Chapter 6
Telecommunications Services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t>
        </r>
      </text>
    </comment>
    <comment ref="BS100" authorId="0" shapeId="0">
      <text>
        <r>
          <rPr>
            <b/>
            <sz val="9"/>
            <color indexed="81"/>
            <rFont val="Tahoma"/>
            <family val="2"/>
          </rPr>
          <t>Polanco Rodrigo:</t>
        </r>
        <r>
          <rPr>
            <sz val="9"/>
            <color indexed="81"/>
            <rFont val="Tahoma"/>
            <family val="2"/>
          </rPr>
          <t xml:space="preserve">
Art. 79:3 regarding paperless trade, 
In general, Art. 82</t>
        </r>
      </text>
    </comment>
    <comment ref="BT100" authorId="0" shapeId="0">
      <text>
        <r>
          <rPr>
            <b/>
            <sz val="9"/>
            <color indexed="81"/>
            <rFont val="Tahoma"/>
            <family val="2"/>
          </rPr>
          <t>Polanco Rodrigo:</t>
        </r>
        <r>
          <rPr>
            <sz val="9"/>
            <color indexed="81"/>
            <rFont val="Tahoma"/>
            <family val="2"/>
          </rPr>
          <t xml:space="preserve">
Art. 82:2(d), cooperation, Art. 76:1 cooperation regarding customs duties in the WTO</t>
        </r>
      </text>
    </comment>
    <comment ref="BX100" authorId="0" shapeId="0">
      <text>
        <r>
          <rPr>
            <b/>
            <sz val="9"/>
            <color indexed="81"/>
            <rFont val="Tahoma"/>
            <family val="2"/>
          </rPr>
          <t>Polanco Rodrigo:</t>
        </r>
        <r>
          <rPr>
            <sz val="9"/>
            <color indexed="81"/>
            <rFont val="Tahoma"/>
            <family val="2"/>
          </rPr>
          <t xml:space="preserve">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BY100" authorId="0" shapeId="0">
      <text>
        <r>
          <rPr>
            <b/>
            <sz val="9"/>
            <color indexed="81"/>
            <rFont val="Tahoma"/>
            <family val="2"/>
          </rPr>
          <t>Polanco Rodrigo:</t>
        </r>
        <r>
          <rPr>
            <sz val="9"/>
            <color indexed="81"/>
            <rFont val="Tahoma"/>
            <family val="2"/>
          </rPr>
          <t xml:space="preserve">
Art. 71.4
4. This Chapter shall not apply to:
(a) government procurement;
(b) subsidies as defined in the Agreement on Subsidies
and Countervailing Measures in Annex 1A to the WTO
Agreement; and
(c) taxation measures.
Art. 78:2 and 3 regarding electronic signatures</t>
        </r>
      </text>
    </comment>
    <comment ref="BZ100" authorId="0" shapeId="0">
      <text>
        <r>
          <rPr>
            <b/>
            <sz val="9"/>
            <color indexed="81"/>
            <rFont val="Tahoma"/>
            <family val="2"/>
          </rPr>
          <t>Polanco Rodrigo:</t>
        </r>
        <r>
          <rPr>
            <sz val="9"/>
            <color indexed="81"/>
            <rFont val="Tahoma"/>
            <family val="2"/>
          </rPr>
          <t xml:space="preserve">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CD100" authorId="0" shapeId="0">
      <text>
        <r>
          <rPr>
            <b/>
            <sz val="9"/>
            <color indexed="81"/>
            <rFont val="Tahoma"/>
            <family val="2"/>
          </rPr>
          <t>Polanco Rodrigo:</t>
        </r>
        <r>
          <rPr>
            <sz val="9"/>
            <color indexed="81"/>
            <rFont val="Tahoma"/>
            <family val="2"/>
          </rPr>
          <t xml:space="preserve">
Art. 73:1 regarding non-discrimination of digital products, 
Art. 75: regarding market access</t>
        </r>
      </text>
    </comment>
    <comment ref="CM100" authorId="0" shapeId="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Annex VI
</t>
        </r>
        <r>
          <rPr>
            <b/>
            <sz val="9"/>
            <color rgb="FF000000"/>
            <rFont val="Tahoma"/>
            <family val="2"/>
          </rPr>
          <t xml:space="preserve">Referred to in Chapter 6
</t>
        </r>
        <r>
          <rPr>
            <b/>
            <sz val="9"/>
            <color rgb="FF000000"/>
            <rFont val="Tahoma"/>
            <family val="2"/>
          </rPr>
          <t xml:space="preserve">Financial Services
</t>
        </r>
        <r>
          <rPr>
            <b/>
            <sz val="9"/>
            <color rgb="FF000000"/>
            <rFont val="Tahoma"/>
            <family val="2"/>
          </rPr>
          <t xml:space="preserve">
</t>
        </r>
        <r>
          <rPr>
            <b/>
            <sz val="9"/>
            <color rgb="FF000000"/>
            <rFont val="Tahoma"/>
            <family val="2"/>
          </rPr>
          <t>Article I.2</t>
        </r>
        <r>
          <rPr>
            <sz val="9"/>
            <color rgb="FF000000"/>
            <rFont val="Tahoma"/>
            <family val="2"/>
          </rPr>
          <t xml:space="preserve">
</t>
        </r>
        <r>
          <rPr>
            <sz val="9"/>
            <color rgb="FF000000"/>
            <rFont val="Tahoma"/>
            <family val="2"/>
          </rPr>
          <t xml:space="preserve">2. (a) For the purposes of this Annex:
</t>
        </r>
        <r>
          <rPr>
            <sz val="9"/>
            <color rgb="FF000000"/>
            <rFont val="Tahoma"/>
            <family val="2"/>
          </rPr>
          <t xml:space="preserve">(i) “financial service” means any service of a
</t>
        </r>
        <r>
          <rPr>
            <sz val="9"/>
            <color rgb="FF000000"/>
            <rFont val="Tahoma"/>
            <family val="2"/>
          </rPr>
          <t xml:space="preserve">financial nature offered by a financial service
</t>
        </r>
        <r>
          <rPr>
            <sz val="9"/>
            <color rgb="FF000000"/>
            <rFont val="Tahoma"/>
            <family val="2"/>
          </rPr>
          <t xml:space="preserve">supplier of a Party. Financial services include
</t>
        </r>
        <r>
          <rPr>
            <sz val="9"/>
            <color rgb="FF000000"/>
            <rFont val="Tahoma"/>
            <family val="2"/>
          </rPr>
          <t xml:space="preserve">all insurance and insurance-related services,
</t>
        </r>
        <r>
          <rPr>
            <sz val="9"/>
            <color rgb="FF000000"/>
            <rFont val="Tahoma"/>
            <family val="2"/>
          </rPr>
          <t xml:space="preserve">and all banking and other financial services
</t>
        </r>
        <r>
          <rPr>
            <sz val="9"/>
            <color rgb="FF000000"/>
            <rFont val="Tahoma"/>
            <family val="2"/>
          </rPr>
          <t xml:space="preserve">(excluding insurance). Financial services
</t>
        </r>
        <r>
          <rPr>
            <sz val="9"/>
            <color rgb="FF000000"/>
            <rFont val="Tahoma"/>
            <family val="2"/>
          </rPr>
          <t xml:space="preserve">include the following activities:
</t>
        </r>
        <r>
          <rPr>
            <sz val="9"/>
            <color rgb="FF000000"/>
            <rFont val="Tahoma"/>
            <family val="2"/>
          </rPr>
          <t xml:space="preserve">(O) Provision and transfer of financial
</t>
        </r>
        <r>
          <rPr>
            <sz val="9"/>
            <color rgb="FF000000"/>
            <rFont val="Tahoma"/>
            <family val="2"/>
          </rPr>
          <t xml:space="preserve">information, and financial data processing
</t>
        </r>
        <r>
          <rPr>
            <sz val="9"/>
            <color rgb="FF000000"/>
            <rFont val="Tahoma"/>
            <family val="2"/>
          </rPr>
          <t xml:space="preserve">and related software by suppliers of other
</t>
        </r>
        <r>
          <rPr>
            <sz val="9"/>
            <color rgb="FF000000"/>
            <rFont val="Tahoma"/>
            <family val="2"/>
          </rPr>
          <t>financial services;</t>
        </r>
      </text>
    </comment>
    <comment ref="CQ100" authorId="0" shapeId="0">
      <text>
        <r>
          <rPr>
            <b/>
            <sz val="9"/>
            <color indexed="81"/>
            <rFont val="Tahoma"/>
            <family val="2"/>
          </rPr>
          <t xml:space="preserve">Polanco Rodrigo:
Annex VII
Referred to in Chapter 6
Telecommunications Services
Article I
Scope and Definitions
2. For the purposes of this Annex:
</t>
        </r>
        <r>
          <rPr>
            <sz val="9"/>
            <color indexed="81"/>
            <rFont val="Tahoma"/>
            <family val="2"/>
          </rPr>
          <t xml:space="preserve">
(d)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t>
        </r>
      </text>
    </comment>
    <comment ref="CS100" authorId="0" shapeId="0">
      <text>
        <r>
          <rPr>
            <b/>
            <sz val="9"/>
            <color indexed="81"/>
            <rFont val="Tahoma"/>
            <family val="2"/>
          </rPr>
          <t>Polanco Rodrigo:</t>
        </r>
        <r>
          <rPr>
            <sz val="9"/>
            <color indexed="81"/>
            <rFont val="Tahoma"/>
            <family val="2"/>
          </rPr>
          <t xml:space="preserve">
Appendix 2
List of Reservations of Switzerland
Several limitations to NT and Market Access</t>
        </r>
      </text>
    </comment>
    <comment ref="CT100" authorId="0" shapeId="0">
      <text>
        <r>
          <rPr>
            <b/>
            <sz val="9"/>
            <color indexed="81"/>
            <rFont val="Tahoma"/>
            <family val="2"/>
          </rPr>
          <t>Polanco Rodrigo:</t>
        </r>
        <r>
          <rPr>
            <sz val="9"/>
            <color indexed="81"/>
            <rFont val="Tahoma"/>
            <family val="2"/>
          </rPr>
          <t xml:space="preserve">
Annex VI
Referred to in Chapter 6
Financial Services
Article I.2
2. (a) For the purposes of this Annex:
(i)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
</t>
        </r>
      </text>
    </comment>
    <comment ref="CV100" authorId="1" shapeId="0">
      <text>
        <r>
          <rPr>
            <b/>
            <sz val="9"/>
            <color rgb="FF000000"/>
            <rFont val="Segoe UI"/>
            <family val="2"/>
          </rPr>
          <t>Rahel Schär:</t>
        </r>
        <r>
          <rPr>
            <sz val="9"/>
            <color rgb="FF000000"/>
            <rFont val="Segoe UI"/>
            <family val="2"/>
          </rPr>
          <t xml:space="preserve">
</t>
        </r>
        <r>
          <rPr>
            <sz val="9"/>
            <color rgb="FF000000"/>
            <rFont val="Segoe UI"/>
            <family val="2"/>
          </rPr>
          <t>Art. 107:3(n) and (o)</t>
        </r>
      </text>
    </comment>
    <comment ref="CW100" authorId="1" shapeId="0">
      <text>
        <r>
          <rPr>
            <b/>
            <sz val="9"/>
            <color rgb="FF000000"/>
            <rFont val="Segoe UI"/>
            <family val="2"/>
          </rPr>
          <t>Rahel Schär:</t>
        </r>
        <r>
          <rPr>
            <sz val="9"/>
            <color rgb="FF000000"/>
            <rFont val="Segoe UI"/>
            <family val="2"/>
          </rPr>
          <t xml:space="preserve">
</t>
        </r>
        <r>
          <rPr>
            <sz val="9"/>
            <color rgb="FF000000"/>
            <rFont val="Segoe UI"/>
            <family val="2"/>
          </rPr>
          <t>Art. 107:3 and 4</t>
        </r>
      </text>
    </comment>
    <comment ref="CX100" authorId="1" shapeId="0">
      <text>
        <r>
          <rPr>
            <b/>
            <sz val="9"/>
            <color indexed="81"/>
            <rFont val="Segoe UI"/>
            <family val="2"/>
          </rPr>
          <t>Rahel Schär:</t>
        </r>
        <r>
          <rPr>
            <sz val="9"/>
            <color indexed="81"/>
            <rFont val="Segoe UI"/>
            <family val="2"/>
          </rPr>
          <t xml:space="preserve">
Art. 107:3(a)</t>
        </r>
      </text>
    </comment>
    <comment ref="CY100" authorId="1" shapeId="0">
      <text>
        <r>
          <rPr>
            <b/>
            <sz val="9"/>
            <color indexed="81"/>
            <rFont val="Segoe UI"/>
            <family val="2"/>
          </rPr>
          <t>Rahel Schär:</t>
        </r>
        <r>
          <rPr>
            <sz val="9"/>
            <color indexed="81"/>
            <rFont val="Segoe UI"/>
            <family val="2"/>
          </rPr>
          <t xml:space="preserve">
Art. 114:8-10, 50 years, one or two others have also 50 years, but no comment</t>
        </r>
      </text>
    </comment>
    <comment ref="CZ100" authorId="2" shapeId="0">
      <text>
        <r>
          <rPr>
            <b/>
            <sz val="9"/>
            <color indexed="81"/>
            <rFont val="Segoe UI"/>
            <family val="2"/>
          </rPr>
          <t>Schär Rahel:</t>
        </r>
        <r>
          <rPr>
            <sz val="9"/>
            <color indexed="81"/>
            <rFont val="Segoe UI"/>
            <family val="2"/>
          </rPr>
          <t xml:space="preserve">
Art. 114:4 for visual performancess, Art. 114:11</t>
        </r>
      </text>
    </comment>
    <comment ref="DH100" authorId="1" shapeId="0">
      <text>
        <r>
          <rPr>
            <b/>
            <sz val="9"/>
            <color indexed="81"/>
            <rFont val="Segoe UI"/>
            <family val="2"/>
          </rPr>
          <t>Rahel Schär:</t>
        </r>
        <r>
          <rPr>
            <sz val="9"/>
            <color indexed="81"/>
            <rFont val="Segoe UI"/>
            <family val="2"/>
          </rPr>
          <t xml:space="preserve">
Art. 126, limitations on liability</t>
        </r>
      </text>
    </comment>
    <comment ref="DI100" authorId="1" shapeId="0">
      <text>
        <r>
          <rPr>
            <b/>
            <sz val="9"/>
            <color indexed="81"/>
            <rFont val="Segoe UI"/>
            <family val="2"/>
          </rPr>
          <t>Rahel Schär:</t>
        </r>
        <r>
          <rPr>
            <sz val="9"/>
            <color indexed="81"/>
            <rFont val="Segoe UI"/>
            <family val="2"/>
          </rPr>
          <t xml:space="preserve">
Art. 126, limitations on liability</t>
        </r>
      </text>
    </comment>
    <comment ref="DK100" authorId="2" shapeId="0">
      <text>
        <r>
          <rPr>
            <b/>
            <sz val="9"/>
            <color indexed="81"/>
            <rFont val="Segoe UI"/>
            <family val="2"/>
          </rPr>
          <t>Schär Rahel:</t>
        </r>
        <r>
          <rPr>
            <sz val="9"/>
            <color indexed="81"/>
            <rFont val="Segoe UI"/>
            <family val="2"/>
          </rPr>
          <t xml:space="preserve">
Art. 112</t>
        </r>
      </text>
    </comment>
    <comment ref="DM100" authorId="2" shapeId="0">
      <text>
        <r>
          <rPr>
            <b/>
            <sz val="9"/>
            <color indexed="81"/>
            <rFont val="Segoe UI"/>
            <family val="2"/>
          </rPr>
          <t>Schär Rahel:</t>
        </r>
        <r>
          <rPr>
            <sz val="9"/>
            <color indexed="81"/>
            <rFont val="Segoe UI"/>
            <family val="2"/>
          </rPr>
          <t xml:space="preserve">
Art. 114:3 for broadcasting organisations</t>
        </r>
      </text>
    </comment>
    <comment ref="DN100" authorId="2" shapeId="0">
      <text>
        <r>
          <rPr>
            <b/>
            <sz val="9"/>
            <color indexed="81"/>
            <rFont val="Segoe UI"/>
            <family val="2"/>
          </rPr>
          <t>Schär Rahel:</t>
        </r>
        <r>
          <rPr>
            <sz val="9"/>
            <color indexed="81"/>
            <rFont val="Segoe UI"/>
            <family val="2"/>
          </rPr>
          <t xml:space="preserve">
Art. 114:3 for broadcasting organisations</t>
        </r>
      </text>
    </comment>
    <comment ref="DO100" authorId="2" shapeId="0">
      <text>
        <r>
          <rPr>
            <b/>
            <sz val="9"/>
            <color indexed="81"/>
            <rFont val="Segoe UI"/>
            <family val="2"/>
          </rPr>
          <t>Schär Rahel:</t>
        </r>
        <r>
          <rPr>
            <sz val="9"/>
            <color indexed="81"/>
            <rFont val="Segoe UI"/>
            <family val="2"/>
          </rPr>
          <t xml:space="preserve">
Art. 114:3 for broadcasting organisations</t>
        </r>
      </text>
    </comment>
    <comment ref="DV100" authorId="0" shapeId="0">
      <text>
        <r>
          <rPr>
            <b/>
            <sz val="9"/>
            <color indexed="81"/>
            <rFont val="Tahoma"/>
            <family val="2"/>
          </rPr>
          <t>Polanco Rodrigo:</t>
        </r>
        <r>
          <rPr>
            <sz val="9"/>
            <color indexed="81"/>
            <rFont val="Tahoma"/>
            <family val="2"/>
          </rPr>
          <t xml:space="preserve">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AG10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Ch. 8
</t>
        </r>
        <r>
          <rPr>
            <sz val="9"/>
            <color rgb="FF000000"/>
            <rFont val="Tahoma"/>
            <family val="2"/>
          </rPr>
          <t xml:space="preserve">Article 3
</t>
        </r>
        <r>
          <rPr>
            <sz val="9"/>
            <color rgb="FF000000"/>
            <rFont val="Tahoma"/>
            <family val="2"/>
          </rPr>
          <t xml:space="preserve">National Treatment
</t>
        </r>
        <r>
          <rPr>
            <sz val="9"/>
            <color rgb="FF000000"/>
            <rFont val="Tahoma"/>
            <family val="2"/>
          </rPr>
          <t xml:space="preserve">
</t>
        </r>
        <r>
          <rPr>
            <sz val="9"/>
            <color rgb="FF000000"/>
            <rFont val="Tahoma"/>
            <family val="2"/>
          </rPr>
          <t xml:space="preserve">Article 4
</t>
        </r>
        <r>
          <rPr>
            <sz val="9"/>
            <color rgb="FF000000"/>
            <rFont val="Tahoma"/>
            <family val="2"/>
          </rPr>
          <t xml:space="preserve">Market Access
</t>
        </r>
        <r>
          <rPr>
            <sz val="9"/>
            <color rgb="FF000000"/>
            <rFont val="Tahoma"/>
            <family val="2"/>
          </rPr>
          <t xml:space="preserve">and Annex on Telecommunications
</t>
        </r>
        <r>
          <rPr>
            <sz val="9"/>
            <color rgb="FF000000"/>
            <rFont val="Tahoma"/>
            <family val="2"/>
          </rPr>
          <t xml:space="preserve">
</t>
        </r>
      </text>
    </comment>
    <comment ref="AH10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Ch.8
</t>
        </r>
        <r>
          <rPr>
            <sz val="9"/>
            <color rgb="FF000000"/>
            <rFont val="Tahoma"/>
            <family val="2"/>
          </rPr>
          <t xml:space="preserve">Article 3
</t>
        </r>
        <r>
          <rPr>
            <sz val="9"/>
            <color rgb="FF000000"/>
            <rFont val="Tahoma"/>
            <family val="2"/>
          </rPr>
          <t xml:space="preserve">National Treatment
</t>
        </r>
        <r>
          <rPr>
            <sz val="9"/>
            <color rgb="FF000000"/>
            <rFont val="Tahoma"/>
            <family val="2"/>
          </rPr>
          <t xml:space="preserve">
</t>
        </r>
        <r>
          <rPr>
            <sz val="9"/>
            <color rgb="FF000000"/>
            <rFont val="Tahoma"/>
            <family val="2"/>
          </rPr>
          <t xml:space="preserve">Article 4
</t>
        </r>
        <r>
          <rPr>
            <sz val="9"/>
            <color rgb="FF000000"/>
            <rFont val="Tahoma"/>
            <family val="2"/>
          </rPr>
          <t xml:space="preserve">Market Access
</t>
        </r>
        <r>
          <rPr>
            <sz val="9"/>
            <color rgb="FF000000"/>
            <rFont val="Tahoma"/>
            <family val="2"/>
          </rPr>
          <t xml:space="preserve">and Annex on Financial Services
</t>
        </r>
        <r>
          <rPr>
            <sz val="9"/>
            <color rgb="FF000000"/>
            <rFont val="Tahoma"/>
            <family val="2"/>
          </rPr>
          <t xml:space="preserve">
</t>
        </r>
      </text>
    </comment>
    <comment ref="AN101" authorId="0" shapeId="0">
      <text>
        <r>
          <rPr>
            <b/>
            <sz val="9"/>
            <color rgb="FF000000"/>
            <rFont val="Tahoma"/>
            <family val="2"/>
          </rPr>
          <t>Polanco Rodrigo:</t>
        </r>
        <r>
          <rPr>
            <sz val="9"/>
            <color rgb="FF000000"/>
            <rFont val="Tahoma"/>
            <family val="2"/>
          </rPr>
          <t xml:space="preserve">
</t>
        </r>
        <r>
          <rPr>
            <sz val="9"/>
            <color rgb="FF000000"/>
            <rFont val="Tahoma"/>
            <family val="2"/>
          </rPr>
          <t>non-application of dispute settlement (Chapt. 10 Art. 10)</t>
        </r>
      </text>
    </comment>
    <comment ref="AO101" authorId="0" shapeId="0">
      <text>
        <r>
          <rPr>
            <b/>
            <sz val="9"/>
            <color rgb="FF000000"/>
            <rFont val="Tahoma"/>
            <family val="2"/>
          </rPr>
          <t>Polanco Rodrigo:</t>
        </r>
        <r>
          <rPr>
            <sz val="9"/>
            <color rgb="FF000000"/>
            <rFont val="Tahoma"/>
            <family val="2"/>
          </rPr>
          <t xml:space="preserve">
</t>
        </r>
        <r>
          <rPr>
            <sz val="9"/>
            <color rgb="FF000000"/>
            <rFont val="Tahoma"/>
            <family val="2"/>
          </rPr>
          <t>chapt. 10 Art. 4</t>
        </r>
      </text>
    </comment>
    <comment ref="AS101" authorId="0" shapeId="0">
      <text>
        <r>
          <rPr>
            <b/>
            <sz val="9"/>
            <color rgb="FF000000"/>
            <rFont val="Tahoma"/>
            <family val="2"/>
          </rPr>
          <t>Polanco Rodrigo:</t>
        </r>
        <r>
          <rPr>
            <sz val="9"/>
            <color rgb="FF000000"/>
            <rFont val="Tahoma"/>
            <family val="2"/>
          </rPr>
          <t xml:space="preserve">
</t>
        </r>
        <r>
          <rPr>
            <sz val="9"/>
            <color rgb="FF000000"/>
            <rFont val="Tahoma"/>
            <family val="2"/>
          </rPr>
          <t>Chapt. 10 Art. 3</t>
        </r>
      </text>
    </comment>
    <comment ref="AT101" authorId="0" shapeId="0">
      <text>
        <r>
          <rPr>
            <b/>
            <sz val="9"/>
            <color rgb="FF000000"/>
            <rFont val="Tahoma"/>
            <family val="2"/>
          </rPr>
          <t>Polanco Rodrigo:</t>
        </r>
        <r>
          <rPr>
            <sz val="9"/>
            <color rgb="FF000000"/>
            <rFont val="Tahoma"/>
            <family val="2"/>
          </rPr>
          <t xml:space="preserve">
</t>
        </r>
        <r>
          <rPr>
            <sz val="9"/>
            <color rgb="FF000000"/>
            <rFont val="Tahoma"/>
            <family val="2"/>
          </rPr>
          <t>Ch. 10, Art. 9.1.(g) cooperation</t>
        </r>
      </text>
    </comment>
    <comment ref="AU101" authorId="0" shapeId="0">
      <text>
        <r>
          <rPr>
            <b/>
            <sz val="9"/>
            <color rgb="FF000000"/>
            <rFont val="Tahoma"/>
            <family val="2"/>
          </rPr>
          <t>Polanco Rodrigo:</t>
        </r>
        <r>
          <rPr>
            <sz val="9"/>
            <color rgb="FF000000"/>
            <rFont val="Tahoma"/>
            <family val="2"/>
          </rPr>
          <t xml:space="preserve">
</t>
        </r>
        <r>
          <rPr>
            <sz val="9"/>
            <color rgb="FF000000"/>
            <rFont val="Tahoma"/>
            <family val="2"/>
          </rPr>
          <t>Art. 9.1(d) cooperation</t>
        </r>
      </text>
    </comment>
    <comment ref="AV101" authorId="0" shapeId="0">
      <text>
        <r>
          <rPr>
            <b/>
            <sz val="9"/>
            <color rgb="FF000000"/>
            <rFont val="Tahoma"/>
            <family val="2"/>
          </rPr>
          <t>Polanco Rodrigo:</t>
        </r>
        <r>
          <rPr>
            <sz val="9"/>
            <color rgb="FF000000"/>
            <rFont val="Tahoma"/>
            <family val="2"/>
          </rPr>
          <t xml:space="preserve">
</t>
        </r>
        <r>
          <rPr>
            <sz val="9"/>
            <color rgb="FF000000"/>
            <rFont val="Tahoma"/>
            <family val="2"/>
          </rPr>
          <t>Chapt. 10 Art. 9:1(b), cooperation</t>
        </r>
      </text>
    </comment>
    <comment ref="AY101" authorId="0" shapeId="0">
      <text>
        <r>
          <rPr>
            <b/>
            <sz val="9"/>
            <color rgb="FF000000"/>
            <rFont val="Tahoma"/>
            <family val="2"/>
          </rPr>
          <t>Polanco Rodrigo:</t>
        </r>
        <r>
          <rPr>
            <sz val="9"/>
            <color rgb="FF000000"/>
            <rFont val="Tahoma"/>
            <family val="2"/>
          </rPr>
          <t xml:space="preserve">
</t>
        </r>
        <r>
          <rPr>
            <sz val="9"/>
            <color rgb="FF000000"/>
            <rFont val="Tahoma"/>
            <family val="2"/>
          </rPr>
          <t>Chapt. 10 Art. 8, Chapt. 10 art. 9:1(a), cooperation</t>
        </r>
      </text>
    </comment>
    <comment ref="AZ101" authorId="0" shapeId="0">
      <text>
        <r>
          <rPr>
            <b/>
            <sz val="9"/>
            <color rgb="FF000000"/>
            <rFont val="Tahoma"/>
            <family val="2"/>
          </rPr>
          <t>Polanco Rodrigo:</t>
        </r>
        <r>
          <rPr>
            <sz val="9"/>
            <color rgb="FF000000"/>
            <rFont val="Tahoma"/>
            <family val="2"/>
          </rPr>
          <t xml:space="preserve">
</t>
        </r>
        <r>
          <rPr>
            <sz val="9"/>
            <color rgb="FF000000"/>
            <rFont val="Tahoma"/>
            <family val="2"/>
          </rPr>
          <t>Chapt. 10 Art. 5</t>
        </r>
      </text>
    </comment>
    <comment ref="BA10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Chapt. 10 Art. 9:1(h), cooperation (soft)
</t>
        </r>
        <r>
          <rPr>
            <sz val="9"/>
            <color rgb="FF000000"/>
            <rFont val="Tahoma"/>
            <family val="2"/>
          </rPr>
          <t xml:space="preserve">
</t>
        </r>
        <r>
          <rPr>
            <sz val="9"/>
            <color rgb="FF000000"/>
            <rFont val="Tahoma"/>
            <family val="2"/>
          </rPr>
          <t>Ch. 10, Art. 7.3 - online data protection</t>
        </r>
      </text>
    </comment>
    <comment ref="BB101" authorId="0" shapeId="0">
      <text>
        <r>
          <rPr>
            <b/>
            <sz val="9"/>
            <color indexed="81"/>
            <rFont val="Tahoma"/>
            <family val="2"/>
          </rPr>
          <t>Polanco Rodrigo:</t>
        </r>
        <r>
          <rPr>
            <sz val="9"/>
            <color indexed="81"/>
            <rFont val="Tahoma"/>
            <family val="2"/>
          </rPr>
          <t xml:space="preserve">
Ch. 10, Art. 9.1.c - cooperation</t>
        </r>
      </text>
    </comment>
    <comment ref="BC101" authorId="0" shapeId="0">
      <text>
        <r>
          <rPr>
            <b/>
            <sz val="9"/>
            <color indexed="81"/>
            <rFont val="Tahoma"/>
            <family val="2"/>
          </rPr>
          <t>Polanco Rodrigo:</t>
        </r>
        <r>
          <rPr>
            <sz val="9"/>
            <color indexed="81"/>
            <rFont val="Tahoma"/>
            <family val="2"/>
          </rPr>
          <t xml:space="preserve">
Chapt.10 Art. 6 , Art. 9:1(c), cooperation,  Art. 9:1(f), cooperation</t>
        </r>
      </text>
    </comment>
    <comment ref="BE101" authorId="0" shapeId="0">
      <text>
        <r>
          <rPr>
            <b/>
            <sz val="9"/>
            <color indexed="81"/>
            <rFont val="Tahoma"/>
            <family val="2"/>
          </rPr>
          <t>Polanco Rodrigo:</t>
        </r>
        <r>
          <rPr>
            <sz val="9"/>
            <color indexed="81"/>
            <rFont val="Tahoma"/>
            <family val="2"/>
          </rPr>
          <t xml:space="preserve">
Art. 9.1(c), cooperation</t>
        </r>
      </text>
    </comment>
    <comment ref="BG101" authorId="0" shapeId="0">
      <text>
        <r>
          <rPr>
            <b/>
            <sz val="9"/>
            <color indexed="81"/>
            <rFont val="Tahoma"/>
            <family val="2"/>
          </rPr>
          <t>Polanco Rodrigo:</t>
        </r>
        <r>
          <rPr>
            <sz val="9"/>
            <color indexed="81"/>
            <rFont val="Tahoma"/>
            <family val="2"/>
          </rPr>
          <t xml:space="preserve">
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t>
        </r>
      </text>
    </comment>
    <comment ref="BH101" authorId="0" shapeId="0">
      <text>
        <r>
          <rPr>
            <b/>
            <sz val="9"/>
            <color indexed="81"/>
            <rFont val="Tahoma"/>
            <family val="2"/>
          </rPr>
          <t>Polanco Rodrigo:</t>
        </r>
        <r>
          <rPr>
            <sz val="9"/>
            <color indexed="81"/>
            <rFont val="Tahoma"/>
            <family val="2"/>
          </rPr>
          <t xml:space="preserve">
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t>
        </r>
      </text>
    </comment>
    <comment ref="BI101" authorId="0" shapeId="0">
      <text>
        <r>
          <rPr>
            <b/>
            <sz val="9"/>
            <color indexed="81"/>
            <rFont val="Tahoma"/>
            <family val="2"/>
          </rPr>
          <t>Polanco Rodrigo:</t>
        </r>
        <r>
          <rPr>
            <sz val="9"/>
            <color indexed="81"/>
            <rFont val="Tahoma"/>
            <family val="2"/>
          </rPr>
          <t xml:space="preserve">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t>
        </r>
      </text>
    </comment>
    <comment ref="BR101" authorId="0" shapeId="0">
      <text>
        <r>
          <rPr>
            <b/>
            <sz val="9"/>
            <color indexed="81"/>
            <rFont val="Tahoma"/>
            <family val="2"/>
          </rPr>
          <t>Polanco Rodrigo:</t>
        </r>
        <r>
          <rPr>
            <sz val="9"/>
            <color indexed="81"/>
            <rFont val="Tahoma"/>
            <family val="2"/>
          </rPr>
          <t xml:space="preserve">
Chapt. 10 Art. 9:1(c), cooperation</t>
        </r>
      </text>
    </comment>
    <comment ref="BS101" authorId="0" shapeId="0">
      <text>
        <r>
          <rPr>
            <b/>
            <sz val="9"/>
            <color indexed="81"/>
            <rFont val="Tahoma"/>
            <family val="2"/>
          </rPr>
          <t>Polanco Rodrigo:</t>
        </r>
        <r>
          <rPr>
            <sz val="9"/>
            <color indexed="81"/>
            <rFont val="Tahoma"/>
            <family val="2"/>
          </rPr>
          <t xml:space="preserve">
chapt. 10 Art. 1(b), chapt. 10 Art. 9</t>
        </r>
      </text>
    </comment>
    <comment ref="BT101" authorId="0" shapeId="0">
      <text>
        <r>
          <rPr>
            <b/>
            <sz val="9"/>
            <color indexed="81"/>
            <rFont val="Tahoma"/>
            <family val="2"/>
          </rPr>
          <t>Polanco Rodrigo:</t>
        </r>
        <r>
          <rPr>
            <sz val="9"/>
            <color indexed="81"/>
            <rFont val="Tahoma"/>
            <family val="2"/>
          </rPr>
          <t xml:space="preserve">
chapt. 10 Art. 9:1(c), cooperation</t>
        </r>
      </text>
    </comment>
    <comment ref="BX101" authorId="0" shapeId="0">
      <text>
        <r>
          <rPr>
            <b/>
            <sz val="9"/>
            <color indexed="81"/>
            <rFont val="Tahoma"/>
            <family val="2"/>
          </rPr>
          <t>Polanco Rodrigo:</t>
        </r>
        <r>
          <rPr>
            <sz val="9"/>
            <color indexed="81"/>
            <rFont val="Tahoma"/>
            <family val="2"/>
          </rPr>
          <t xml:space="preserve">
Cha. 15, Art. 2.1.b(iii)
Article 2
Security Exceptions
1. Nothing in this Agreement shall be construed:
(b) to prevent any Party from taking any action which
it considers necessary for the protection of its
essential security interests:
(iii) taken so as to protect critical public
infrastructures 3 including communications,
power and water infrastructures from
deliberate attempts intended to disable or
degrade such infrastructures
</t>
        </r>
      </text>
    </comment>
    <comment ref="BY101" authorId="0" shapeId="0">
      <text>
        <r>
          <rPr>
            <b/>
            <sz val="9"/>
            <color indexed="81"/>
            <rFont val="Tahoma"/>
            <family val="2"/>
          </rPr>
          <t>Polanco Rodrigo:</t>
        </r>
        <r>
          <rPr>
            <sz val="9"/>
            <color indexed="81"/>
            <rFont val="Tahoma"/>
            <family val="2"/>
          </rPr>
          <t xml:space="preserve">
Ch. 10, Art. 6.2 regarding consumer protection 
2. A Party shall not be obliged to apply Paragraph 1
before the date on which that Party enacts domestic laws or
regulations or adopts policies on protection for consumers
using electronic commerce.
Ch. 10, Art. 7.2 regarding data protection
2. A Party shall not be obliged to apply Paragraph 1
before the date on which that Party enacts domestic laws or
regulations to protect the personal data of electronic
commerce users.</t>
        </r>
      </text>
    </comment>
    <comment ref="BZ101" authorId="0" shapeId="0">
      <text>
        <r>
          <rPr>
            <b/>
            <sz val="9"/>
            <color indexed="81"/>
            <rFont val="Tahoma"/>
            <family val="2"/>
          </rPr>
          <t>Polanco Rodrigo:</t>
        </r>
        <r>
          <rPr>
            <sz val="9"/>
            <color indexed="81"/>
            <rFont val="Tahoma"/>
            <family val="2"/>
          </rPr>
          <t xml:space="preserve">
Article 2 Security Exceptions
1. Nothing in this Agreement shall be construed:
to require any Party to furnish any information the disclosure of which it considers contrary to its essential security interests;
to prevent any Party from taking any action which it considers necessary for the protection of its essential security interests:
relating to fissionable materials or the materials from which they are derived;
relating to the traffic in arms, ammunition and implements of war and to such traffic in other goods and materials, or relating to the supply of services, as carried on directly or indirectly for the purpose of supplying or provisioning a military establishment;
taken so as to protect critical public infrastructures3 including communications, power and water infrastructures from deliberate attempts intended to disable or degrade such infrastructures;
taken in time of national emergency or war or other emergency in international relations; or
to prevent any Party from taking any action in pursuance of its obligations under the United Nations Charter for the maintenance of international peace and security.
2. The FTA Joint Committee shall be informed to the fullest extent possible of measures taken under Paragraph 1(b) and (c) and of their termination.</t>
        </r>
      </text>
    </comment>
    <comment ref="CM101" authorId="0" shapeId="0">
      <text>
        <r>
          <rPr>
            <b/>
            <sz val="9"/>
            <color indexed="81"/>
            <rFont val="Tahoma"/>
            <family val="2"/>
          </rPr>
          <t>Polanco Rodrigo:</t>
        </r>
        <r>
          <rPr>
            <sz val="9"/>
            <color indexed="81"/>
            <rFont val="Tahoma"/>
            <family val="2"/>
          </rPr>
          <t xml:space="preserve">
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
        </r>
      </text>
    </comment>
    <comment ref="CQ101" authorId="0" shapeId="0">
      <text>
        <r>
          <rPr>
            <b/>
            <sz val="9"/>
            <color indexed="81"/>
            <rFont val="Tahoma"/>
            <family val="2"/>
          </rPr>
          <t>Polanco Rodrigo:</t>
        </r>
        <r>
          <rPr>
            <sz val="9"/>
            <color indexed="81"/>
            <rFont val="Tahoma"/>
            <family val="2"/>
          </rPr>
          <t xml:space="preserve">
Annex on Telecommunications
Art. 2
For the purposes of this Annex:
(j) public telecommunications transport service
means any telecommunications transport service
required, explicitly or in effect, by a Party to be
offered to the public generally. Such services
may include, inter alia, telegraph, telephone and
data transmission typically involving the real-time
transmission of customer-supplied information
between two or more points without any end-toend
change in the form or content of the
customer’s information;</t>
        </r>
      </text>
    </comment>
    <comment ref="CT101" authorId="0" shapeId="0">
      <text>
        <r>
          <rPr>
            <b/>
            <sz val="9"/>
            <color indexed="81"/>
            <rFont val="Tahoma"/>
            <family val="2"/>
          </rPr>
          <t>Polanco Rodrigo:</t>
        </r>
        <r>
          <rPr>
            <sz val="9"/>
            <color indexed="81"/>
            <rFont val="Tahoma"/>
            <family val="2"/>
          </rPr>
          <t xml:space="preserve">
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
        </r>
      </text>
    </comment>
    <comment ref="CV101" authorId="2" shapeId="0">
      <text>
        <r>
          <rPr>
            <b/>
            <sz val="9"/>
            <color indexed="81"/>
            <rFont val="Segoe UI"/>
            <family val="2"/>
          </rPr>
          <t>Schär Rahel:</t>
        </r>
        <r>
          <rPr>
            <sz val="9"/>
            <color indexed="81"/>
            <rFont val="Segoe UI"/>
            <family val="2"/>
          </rPr>
          <t xml:space="preserve">
Chapt. 13 Art. 9:7, cooperation</t>
        </r>
      </text>
    </comment>
    <comment ref="CW101" authorId="2" shapeId="0">
      <text>
        <r>
          <rPr>
            <b/>
            <sz val="9"/>
            <color indexed="81"/>
            <rFont val="Segoe UI"/>
            <family val="2"/>
          </rPr>
          <t>Schär Rahel:</t>
        </r>
        <r>
          <rPr>
            <sz val="9"/>
            <color indexed="81"/>
            <rFont val="Segoe UI"/>
            <family val="2"/>
          </rPr>
          <t xml:space="preserve">
Chapt. 13 Art. 9:7, cooperation</t>
        </r>
      </text>
    </comment>
    <comment ref="CX101" authorId="2" shapeId="0">
      <text>
        <r>
          <rPr>
            <b/>
            <sz val="9"/>
            <color indexed="81"/>
            <rFont val="Segoe UI"/>
            <family val="2"/>
          </rPr>
          <t>Schär Rahel:</t>
        </r>
        <r>
          <rPr>
            <sz val="9"/>
            <color indexed="81"/>
            <rFont val="Segoe UI"/>
            <family val="2"/>
          </rPr>
          <t xml:space="preserve">
Chapt. 13 Art. 3</t>
        </r>
      </text>
    </comment>
    <comment ref="DB101" authorId="2" shapeId="0">
      <text>
        <r>
          <rPr>
            <b/>
            <sz val="9"/>
            <color indexed="81"/>
            <rFont val="Segoe UI"/>
            <family val="2"/>
          </rPr>
          <t>Schär Rahel:</t>
        </r>
        <r>
          <rPr>
            <sz val="9"/>
            <color indexed="81"/>
            <rFont val="Segoe UI"/>
            <family val="2"/>
          </rPr>
          <t xml:space="preserve">
Ch. 13, Art. 5:2(b)</t>
        </r>
      </text>
    </comment>
    <comment ref="DF101" authorId="2" shapeId="0">
      <text>
        <r>
          <rPr>
            <b/>
            <sz val="9"/>
            <color indexed="81"/>
            <rFont val="Segoe UI"/>
            <family val="2"/>
          </rPr>
          <t>Schär Rahel:</t>
        </r>
        <r>
          <rPr>
            <sz val="9"/>
            <color indexed="81"/>
            <rFont val="Segoe UI"/>
            <family val="2"/>
          </rPr>
          <t xml:space="preserve">
Chapt. 13 Art. 6</t>
        </r>
      </text>
    </comment>
    <comment ref="DK101" authorId="2" shapeId="0">
      <text>
        <r>
          <rPr>
            <b/>
            <sz val="9"/>
            <color indexed="81"/>
            <rFont val="Segoe UI"/>
            <family val="2"/>
          </rPr>
          <t>Schär Rahel:</t>
        </r>
        <r>
          <rPr>
            <sz val="9"/>
            <color indexed="81"/>
            <rFont val="Segoe UI"/>
            <family val="2"/>
          </rPr>
          <t xml:space="preserve">
Chapt. 13 Art. 9:4</t>
        </r>
      </text>
    </comment>
    <comment ref="DL101" authorId="2" shapeId="0">
      <text>
        <r>
          <rPr>
            <b/>
            <sz val="9"/>
            <color indexed="81"/>
            <rFont val="Segoe UI"/>
            <family val="2"/>
          </rPr>
          <t>Schär Rahel:</t>
        </r>
        <r>
          <rPr>
            <sz val="9"/>
            <color indexed="81"/>
            <rFont val="Segoe UI"/>
            <family val="2"/>
          </rPr>
          <t xml:space="preserve">
Art. 10:2</t>
        </r>
      </text>
    </comment>
    <comment ref="DN101" authorId="2" shapeId="0">
      <text>
        <r>
          <rPr>
            <b/>
            <sz val="9"/>
            <color indexed="81"/>
            <rFont val="Segoe UI"/>
            <family val="2"/>
          </rPr>
          <t>Schär Rahel:</t>
        </r>
        <r>
          <rPr>
            <sz val="9"/>
            <color indexed="81"/>
            <rFont val="Segoe UI"/>
            <family val="2"/>
          </rPr>
          <t xml:space="preserve">
Art. 5:1(a) and Art. 5:2(a) </t>
        </r>
      </text>
    </comment>
    <comment ref="CX102" authorId="2" shapeId="0">
      <text>
        <r>
          <rPr>
            <b/>
            <sz val="9"/>
            <color indexed="81"/>
            <rFont val="Segoe UI"/>
            <family val="2"/>
          </rPr>
          <t>Schär Rahel:</t>
        </r>
        <r>
          <rPr>
            <sz val="9"/>
            <color indexed="81"/>
            <rFont val="Segoe UI"/>
            <family val="2"/>
          </rPr>
          <t xml:space="preserve">
Art. 144:3</t>
        </r>
      </text>
    </comment>
    <comment ref="DA102" authorId="2" shapeId="0">
      <text>
        <r>
          <rPr>
            <b/>
            <sz val="9"/>
            <color indexed="81"/>
            <rFont val="Segoe UI"/>
            <family val="2"/>
          </rPr>
          <t>Schär Rahel:</t>
        </r>
        <r>
          <rPr>
            <sz val="9"/>
            <color indexed="81"/>
            <rFont val="Segoe UI"/>
            <family val="2"/>
          </rPr>
          <t xml:space="preserve">
Generally for IPRs: Art. 144:2</t>
        </r>
      </text>
    </comment>
    <comment ref="DQ102" authorId="2" shapeId="0">
      <text>
        <r>
          <rPr>
            <b/>
            <sz val="9"/>
            <color indexed="81"/>
            <rFont val="Segoe UI"/>
            <family val="2"/>
          </rPr>
          <t>Schär Rahel:</t>
        </r>
        <r>
          <rPr>
            <sz val="9"/>
            <color indexed="81"/>
            <rFont val="Segoe UI"/>
            <family val="2"/>
          </rPr>
          <t xml:space="preserve">
Art. 144:1</t>
        </r>
      </text>
    </comment>
    <comment ref="CX103" authorId="1" shapeId="0">
      <text>
        <r>
          <rPr>
            <b/>
            <sz val="9"/>
            <color indexed="81"/>
            <rFont val="Segoe UI"/>
            <family val="2"/>
          </rPr>
          <t>Rahel Schär:</t>
        </r>
        <r>
          <rPr>
            <sz val="9"/>
            <color indexed="81"/>
            <rFont val="Segoe UI"/>
            <family val="2"/>
          </rPr>
          <t xml:space="preserve">
Art. 27:1</t>
        </r>
      </text>
    </comment>
    <comment ref="AF104" authorId="0" shapeId="0">
      <text>
        <r>
          <rPr>
            <b/>
            <sz val="9"/>
            <color indexed="81"/>
            <rFont val="Tahoma"/>
            <family val="2"/>
          </rPr>
          <t>Polanco Rodrigo:</t>
        </r>
        <r>
          <rPr>
            <sz val="9"/>
            <color indexed="81"/>
            <rFont val="Tahoma"/>
            <family val="2"/>
          </rPr>
          <t xml:space="preserve">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Appendix 5 for GCC Countries (Bahrain) and EFTA Countries (Iceland, Lichstenstein, Norway, Switzerland) </t>
        </r>
      </text>
    </comment>
    <comment ref="AG104" authorId="0" shapeId="0">
      <text>
        <r>
          <rPr>
            <b/>
            <sz val="9"/>
            <color indexed="81"/>
            <rFont val="Tahoma"/>
            <family val="2"/>
          </rPr>
          <t>Polanco Rodrigo:</t>
        </r>
        <r>
          <rPr>
            <sz val="9"/>
            <color indexed="81"/>
            <rFont val="Tahoma"/>
            <family val="2"/>
          </rPr>
          <t xml:space="preserve">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XII
REFERRED TO IN ARTICLE 3.19 TELECOMMUNICATIONS SERVICES</t>
        </r>
      </text>
    </comment>
    <comment ref="AH104" authorId="0" shapeId="0">
      <text>
        <r>
          <rPr>
            <b/>
            <sz val="9"/>
            <color indexed="81"/>
            <rFont val="Tahoma"/>
            <family val="2"/>
          </rPr>
          <t>Polanco Rodrigo:</t>
        </r>
        <r>
          <rPr>
            <sz val="9"/>
            <color indexed="81"/>
            <rFont val="Tahoma"/>
            <family val="2"/>
          </rPr>
          <t xml:space="preserve">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
REFERRED TO IN ARTICLE 3.19
FINANCIAL SERVICES
Also includes an additiional NT provision in Art. 3 of the Annex</t>
        </r>
      </text>
    </comment>
    <comment ref="AI104" authorId="0" shapeId="0">
      <text>
        <r>
          <rPr>
            <b/>
            <sz val="9"/>
            <color indexed="81"/>
            <rFont val="Tahoma"/>
            <family val="2"/>
          </rPr>
          <t>Polanco Rodrigo:</t>
        </r>
        <r>
          <rPr>
            <sz val="9"/>
            <color indexed="81"/>
            <rFont val="Tahoma"/>
            <family val="2"/>
          </rPr>
          <t xml:space="preserve">
Annex XVI, Art. 1(b) </t>
        </r>
      </text>
    </comment>
    <comment ref="AS104" authorId="0" shapeId="0">
      <text>
        <r>
          <rPr>
            <b/>
            <sz val="9"/>
            <color rgb="FF000000"/>
            <rFont val="Tahoma"/>
            <family val="2"/>
          </rPr>
          <t>Polanco Rodrigo:</t>
        </r>
        <r>
          <rPr>
            <sz val="9"/>
            <color rgb="FF000000"/>
            <rFont val="Tahoma"/>
            <family val="2"/>
          </rPr>
          <t xml:space="preserve">
</t>
        </r>
        <r>
          <rPr>
            <sz val="9"/>
            <color rgb="FF000000"/>
            <rFont val="Tahoma"/>
            <family val="2"/>
          </rPr>
          <t>Annex XVI, Art. 2.2</t>
        </r>
      </text>
    </comment>
    <comment ref="BC104" authorId="0" shapeId="0">
      <text>
        <r>
          <rPr>
            <b/>
            <sz val="9"/>
            <color indexed="81"/>
            <rFont val="Tahoma"/>
            <family val="2"/>
          </rPr>
          <t>Polanco Rodrigo:</t>
        </r>
        <r>
          <rPr>
            <sz val="9"/>
            <color indexed="81"/>
            <rFont val="Tahoma"/>
            <family val="2"/>
          </rPr>
          <t xml:space="preserve">
Annex XVI, Art. 1(c) in general  and (c)(iii) specific, (deceptive or fraudulent practices)</t>
        </r>
      </text>
    </comment>
    <comment ref="BE104" authorId="0" shapeId="0">
      <text>
        <r>
          <rPr>
            <b/>
            <sz val="9"/>
            <color indexed="81"/>
            <rFont val="Tahoma"/>
            <family val="2"/>
          </rPr>
          <t>Polanco Rodrigo:</t>
        </r>
        <r>
          <rPr>
            <sz val="9"/>
            <color indexed="81"/>
            <rFont val="Tahoma"/>
            <family val="2"/>
          </rPr>
          <t xml:space="preserve">
ANNEX XVI
REFERRED TO IN ARTICLE 9.3
ELECTRONIC COMMERCE
Article 1
General
The Parties recognise: 
(c) the need to create an environment of trust and confidence for users of electronic commerce which covers, inter alia:
(i) protection of privacy of individuals in relation to processing and dissemination of personal data;
(ii) protection of confidentiality of individual records and accounts;</t>
        </r>
      </text>
    </comment>
    <comment ref="BR104" authorId="0" shapeId="0">
      <text>
        <r>
          <rPr>
            <b/>
            <sz val="9"/>
            <color indexed="81"/>
            <rFont val="Tahoma"/>
            <family val="2"/>
          </rPr>
          <t>Polanco Rodrigo:</t>
        </r>
        <r>
          <rPr>
            <sz val="9"/>
            <color indexed="81"/>
            <rFont val="Tahoma"/>
            <family val="2"/>
          </rPr>
          <t xml:space="preserve">
Annex XVI, Art. 1(c)(iv)</t>
        </r>
      </text>
    </comment>
    <comment ref="BS104" authorId="0" shapeId="0">
      <text>
        <r>
          <rPr>
            <b/>
            <sz val="9"/>
            <color indexed="81"/>
            <rFont val="Tahoma"/>
            <family val="2"/>
          </rPr>
          <t>Polanco Rodrigo:</t>
        </r>
        <r>
          <rPr>
            <sz val="9"/>
            <color indexed="81"/>
            <rFont val="Tahoma"/>
            <family val="2"/>
          </rPr>
          <t xml:space="preserve">
Art. 9.3, Annex XVI, Art. 2, (exchange of information)</t>
        </r>
      </text>
    </comment>
    <comment ref="CM104" authorId="0" shapeId="0">
      <text>
        <r>
          <rPr>
            <b/>
            <sz val="9"/>
            <color indexed="81"/>
            <rFont val="Tahoma"/>
            <family val="2"/>
          </rPr>
          <t>Polanco Rodrigo:</t>
        </r>
        <r>
          <rPr>
            <sz val="9"/>
            <color indexed="81"/>
            <rFont val="Tahoma"/>
            <family val="2"/>
          </rPr>
          <t xml:space="preserve">
Annex 16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t>
        </r>
      </text>
    </comment>
    <comment ref="CQ104" authorId="0" shapeId="0">
      <text>
        <r>
          <rPr>
            <b/>
            <sz val="9"/>
            <color indexed="81"/>
            <rFont val="Tahoma"/>
            <family val="2"/>
          </rPr>
          <t>Polanco Rodrigo:</t>
        </r>
        <r>
          <rPr>
            <sz val="9"/>
            <color indexed="81"/>
            <rFont val="Tahoma"/>
            <family val="2"/>
          </rPr>
          <t xml:space="preserve">
ANNEX XII
REFERRED TO IN ARTICLE 3.19
TELECOMMUNICATIONS SERVICES
Article 1.2
2. For the purpose of this Annex:
(a) “telecommunications services” means the transport of electromagnetic signals – sound, data image and any combinations thereof. Commitments in this sector do not cover the economic activity consisting of content provision which requires telecommunications services for its transport. The provision of that content, transported via a telecommunications
service, is subject to the specific commitments undertaken by the Parties in other relevant sectors;</t>
        </r>
      </text>
    </comment>
    <comment ref="CS104" authorId="0" shapeId="0">
      <text>
        <r>
          <rPr>
            <b/>
            <sz val="9"/>
            <color indexed="81"/>
            <rFont val="Tahoma"/>
            <family val="2"/>
          </rPr>
          <t>Polanco Rodrigo:</t>
        </r>
        <r>
          <rPr>
            <sz val="9"/>
            <color indexed="81"/>
            <rFont val="Tahoma"/>
            <family val="2"/>
          </rPr>
          <t xml:space="preserve">
APPENDIX 2 TO ANNEX VIII
ICELAND – LIST OF MFN EXEMPTIONS REFERRED TO IN ARTICLE 3.4
APPENDIX 3 TO ANNEX VIII
LIECHTENSTEIN – LIST OF MFN EXEMPTIONS REFERRED TO IN ARTICLE 3.4
APPENDIX 4 TO ANNEX VIII
NORWAY – LIST OF MFN EXEMPTIONS REFERRED TO IN ARTICLE 3.4
APPENDIX 5 TO ANNEX VIII
SWITZERLAND – LIST OF MFN EXEMPTIONS REFERRED TO IN ARTICLE 3.4</t>
        </r>
      </text>
    </comment>
    <comment ref="CT104" authorId="0" shapeId="0">
      <text>
        <r>
          <rPr>
            <b/>
            <sz val="9"/>
            <color indexed="81"/>
            <rFont val="Tahoma"/>
            <family val="2"/>
          </rPr>
          <t>Polanco Rodrigo:</t>
        </r>
        <r>
          <rPr>
            <sz val="9"/>
            <color indexed="81"/>
            <rFont val="Tahoma"/>
            <family val="2"/>
          </rPr>
          <t xml:space="preserve">
Annex XI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t>
        </r>
      </text>
    </comment>
    <comment ref="CX104" authorId="2" shapeId="0">
      <text>
        <r>
          <rPr>
            <b/>
            <sz val="9"/>
            <color indexed="81"/>
            <rFont val="Segoe UI"/>
            <family val="2"/>
          </rPr>
          <t>Schär Rahel:</t>
        </r>
        <r>
          <rPr>
            <sz val="9"/>
            <color indexed="81"/>
            <rFont val="Segoe UI"/>
            <family val="2"/>
          </rPr>
          <t xml:space="preserve">
Art. 5.1:1</t>
        </r>
      </text>
    </comment>
    <comment ref="DD104" authorId="2" shapeId="0">
      <text>
        <r>
          <rPr>
            <b/>
            <sz val="9"/>
            <color indexed="81"/>
            <rFont val="Segoe UI"/>
            <family val="2"/>
          </rPr>
          <t>Schär Rahel:</t>
        </r>
        <r>
          <rPr>
            <sz val="9"/>
            <color indexed="81"/>
            <rFont val="Segoe UI"/>
            <family val="2"/>
          </rPr>
          <t xml:space="preserve">
Art. 5.1:1</t>
        </r>
      </text>
    </comment>
    <comment ref="DS104" authorId="0" shapeId="0">
      <text>
        <r>
          <rPr>
            <b/>
            <sz val="9"/>
            <color indexed="81"/>
            <rFont val="Tahoma"/>
            <family val="2"/>
          </rPr>
          <t>Polanco Rodrigo:</t>
        </r>
        <r>
          <rPr>
            <sz val="9"/>
            <color indexed="81"/>
            <rFont val="Tahoma"/>
            <family val="2"/>
          </rPr>
          <t xml:space="preserve">
ARTICLE 6.20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generally available and
interoperable information technology products and software, including
those related to authentication and encryption of information; and
(b) maintain mechanisms that ensure the integrity of, and prevent
inappropriate access to, requests for participation and tenders.</t>
        </r>
      </text>
    </comment>
    <comment ref="AK105"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3-1
</t>
        </r>
      </text>
    </comment>
    <comment ref="AM105" authorId="0" shapeId="0">
      <text>
        <r>
          <rPr>
            <b/>
            <sz val="9"/>
            <color rgb="FF000000"/>
            <rFont val="Tahoma"/>
            <family val="2"/>
          </rPr>
          <t>Polanco Rodrigo:</t>
        </r>
        <r>
          <rPr>
            <sz val="9"/>
            <color rgb="FF000000"/>
            <rFont val="Tahoma"/>
            <family val="2"/>
          </rPr>
          <t xml:space="preserve">
</t>
        </r>
        <r>
          <rPr>
            <sz val="9"/>
            <color rgb="FF000000"/>
            <rFont val="Tahoma"/>
            <family val="2"/>
          </rPr>
          <t>Chapt. 14</t>
        </r>
      </text>
    </comment>
    <comment ref="CA105" authorId="0" shapeId="0">
      <text>
        <r>
          <rPr>
            <b/>
            <sz val="9"/>
            <color indexed="81"/>
            <rFont val="Tahoma"/>
            <family val="2"/>
          </rPr>
          <t>Polanco Rodrigo:</t>
        </r>
        <r>
          <rPr>
            <sz val="9"/>
            <color indexed="81"/>
            <rFont val="Tahoma"/>
            <family val="2"/>
          </rPr>
          <t xml:space="preserve">
Art. 3-1:2, </t>
        </r>
      </text>
    </comment>
    <comment ref="DU105" authorId="0" shapeId="0">
      <text>
        <r>
          <rPr>
            <b/>
            <sz val="9"/>
            <color indexed="81"/>
            <rFont val="Tahoma"/>
            <family val="2"/>
          </rPr>
          <t>Polanco Rodrigo:</t>
        </r>
        <r>
          <rPr>
            <sz val="9"/>
            <color indexed="81"/>
            <rFont val="Tahoma"/>
            <family val="2"/>
          </rPr>
          <t xml:space="preserve">
Art. 6-2 Trade Facilitation
8. The Parties shall endeavour to achieve common processes and simplification of the information necessary for the release of goods, applying, when appropriate, existing international standards. With this objective, the Parties shall also endeavour to establish a means of providing for the electronic exchange of information between competent authorities and the importers, exporters, their agents or their representatives, for the purpose of encouraging rapid release procedures. For the purpose of this Article, each Party shall use formats based on international standards for the electronic exchange of information, and shall also take into account, to the extent possible, the World Customs Organization Recommendations “Concerning the Use of UN/EDIFACT Rules for Electronic Data Interchange” and “Concerning the Use of Codes for the Representation of Data Elements”. This shall not preclude the use of additional electronic data transmission standards.
9. Each Party shall, to the extent possible, establish means of consultation with its trade and business communities to promote greater cooperation and the exchange of electronic information.
</t>
        </r>
      </text>
    </comment>
    <comment ref="CX106" authorId="1" shapeId="0">
      <text>
        <r>
          <rPr>
            <b/>
            <sz val="9"/>
            <color indexed="81"/>
            <rFont val="Segoe UI"/>
            <family val="2"/>
          </rPr>
          <t>Rahel Schär:</t>
        </r>
        <r>
          <rPr>
            <sz val="9"/>
            <color indexed="81"/>
            <rFont val="Segoe UI"/>
            <family val="2"/>
          </rPr>
          <t xml:space="preserve">
Art. 35:2</t>
        </r>
      </text>
    </comment>
    <comment ref="DQ106" authorId="1" shapeId="0">
      <text>
        <r>
          <rPr>
            <b/>
            <sz val="9"/>
            <color indexed="81"/>
            <rFont val="Segoe UI"/>
            <family val="2"/>
          </rPr>
          <t>Rahel Schär:</t>
        </r>
        <r>
          <rPr>
            <sz val="9"/>
            <color indexed="81"/>
            <rFont val="Segoe UI"/>
            <family val="2"/>
          </rPr>
          <t xml:space="preserve">
Art. 35:1</t>
        </r>
      </text>
    </comment>
    <comment ref="CX107" authorId="2" shapeId="0">
      <text>
        <r>
          <rPr>
            <b/>
            <sz val="9"/>
            <color indexed="81"/>
            <rFont val="Segoe UI"/>
            <family val="2"/>
          </rPr>
          <t>Schär Rahel:</t>
        </r>
        <r>
          <rPr>
            <sz val="9"/>
            <color indexed="81"/>
            <rFont val="Segoe UI"/>
            <family val="2"/>
          </rPr>
          <t xml:space="preserve">
Art. 12.2</t>
        </r>
      </text>
    </comment>
    <comment ref="J108" authorId="0" shapeId="0">
      <text>
        <r>
          <rPr>
            <b/>
            <sz val="9"/>
            <color indexed="81"/>
            <rFont val="Segoe UI"/>
            <family val="2"/>
          </rPr>
          <t>Polanco Rodrigo:</t>
        </r>
        <r>
          <rPr>
            <sz val="9"/>
            <color indexed="81"/>
            <rFont val="Segoe UI"/>
            <family val="2"/>
          </rPr>
          <t xml:space="preserve">
Provisional application
</t>
        </r>
      </text>
    </comment>
    <comment ref="BS108" authorId="0" shapeId="0">
      <text>
        <r>
          <rPr>
            <b/>
            <sz val="9"/>
            <color indexed="81"/>
            <rFont val="Segoe UI"/>
            <family val="2"/>
          </rPr>
          <t>Polanco Rodrigo:</t>
        </r>
        <r>
          <rPr>
            <sz val="9"/>
            <color indexed="81"/>
            <rFont val="Segoe UI"/>
            <family val="2"/>
          </rPr>
          <t xml:space="preserve">
Art. 36.2 and Annex IV, N° 3(a)(ii)</t>
        </r>
      </text>
    </comment>
    <comment ref="CX109" authorId="2" shapeId="0">
      <text>
        <r>
          <rPr>
            <b/>
            <sz val="9"/>
            <color indexed="81"/>
            <rFont val="Segoe UI"/>
            <family val="2"/>
          </rPr>
          <t>Schär Rahel:</t>
        </r>
        <r>
          <rPr>
            <sz val="9"/>
            <color indexed="81"/>
            <rFont val="Segoe UI"/>
            <family val="2"/>
          </rPr>
          <t xml:space="preserve">
Art. 11.3:1</t>
        </r>
      </text>
    </comment>
    <comment ref="DA109" authorId="2" shapeId="0">
      <text>
        <r>
          <rPr>
            <b/>
            <sz val="9"/>
            <color indexed="81"/>
            <rFont val="Segoe UI"/>
            <family val="2"/>
          </rPr>
          <t>Schär Rahel:</t>
        </r>
        <r>
          <rPr>
            <sz val="9"/>
            <color indexed="81"/>
            <rFont val="Segoe UI"/>
            <family val="2"/>
          </rPr>
          <t xml:space="preserve">
Art. 11.2:2 for IPRs in general</t>
        </r>
      </text>
    </comment>
    <comment ref="CV110" authorId="2" shapeId="0">
      <text>
        <r>
          <rPr>
            <b/>
            <sz val="9"/>
            <color indexed="81"/>
            <rFont val="Segoe UI"/>
            <family val="2"/>
          </rPr>
          <t>Schär Rahel:</t>
        </r>
        <r>
          <rPr>
            <sz val="9"/>
            <color indexed="81"/>
            <rFont val="Segoe UI"/>
            <family val="2"/>
          </rPr>
          <t xml:space="preserve">
Art. 24 Annex VI Art. 3:2</t>
        </r>
      </text>
    </comment>
    <comment ref="CW110" authorId="2" shapeId="0">
      <text>
        <r>
          <rPr>
            <b/>
            <sz val="9"/>
            <color indexed="81"/>
            <rFont val="Segoe UI"/>
            <family val="2"/>
          </rPr>
          <t>Schär Rahel:</t>
        </r>
        <r>
          <rPr>
            <sz val="9"/>
            <color indexed="81"/>
            <rFont val="Segoe UI"/>
            <family val="2"/>
          </rPr>
          <t xml:space="preserve">
Art. 24 Annex VI Art. 2:2</t>
        </r>
      </text>
    </comment>
    <comment ref="CX110" authorId="2" shapeId="0">
      <text>
        <r>
          <rPr>
            <b/>
            <sz val="9"/>
            <color indexed="81"/>
            <rFont val="Segoe UI"/>
            <family val="2"/>
          </rPr>
          <t>Schär Rahel:</t>
        </r>
        <r>
          <rPr>
            <sz val="9"/>
            <color indexed="81"/>
            <rFont val="Segoe UI"/>
            <family val="2"/>
          </rPr>
          <t xml:space="preserve">
Art. 24 Annex VI Art. 2:1</t>
        </r>
      </text>
    </comment>
    <comment ref="DD110" authorId="2" shapeId="0">
      <text>
        <r>
          <rPr>
            <b/>
            <sz val="9"/>
            <color indexed="81"/>
            <rFont val="Segoe UI"/>
            <family val="2"/>
          </rPr>
          <t>Schär Rahel:</t>
        </r>
        <r>
          <rPr>
            <sz val="9"/>
            <color indexed="81"/>
            <rFont val="Segoe UI"/>
            <family val="2"/>
          </rPr>
          <t xml:space="preserve">
Art. 24 Annex VI Art. 1</t>
        </r>
      </text>
    </comment>
    <comment ref="J111" authorId="2" shapeId="0">
      <text>
        <r>
          <rPr>
            <b/>
            <sz val="9"/>
            <color indexed="81"/>
            <rFont val="Segoe UI"/>
            <family val="2"/>
          </rPr>
          <t>Schär Rahel:</t>
        </r>
        <r>
          <rPr>
            <sz val="9"/>
            <color indexed="81"/>
            <rFont val="Segoe UI"/>
            <family val="2"/>
          </rPr>
          <t xml:space="preserve">
01.11.2010 (ALB,LIE, CHE), 01.08.2011 (ALB, NOR), 01.10.2011 (ALB, ISL) </t>
        </r>
      </text>
    </comment>
    <comment ref="K111" authorId="2" shapeId="0">
      <text>
        <r>
          <rPr>
            <b/>
            <sz val="9"/>
            <color indexed="81"/>
            <rFont val="Segoe UI"/>
            <family val="2"/>
          </rPr>
          <t>Schär Rahel:</t>
        </r>
        <r>
          <rPr>
            <sz val="9"/>
            <color indexed="81"/>
            <rFont val="Segoe UI"/>
            <family val="2"/>
          </rPr>
          <t xml:space="preserve">
01.11.2010 (ALB,LIE, CHE), 01.08.2011 (ALB, NOR), 01.10.2011 (ALB, ISL) </t>
        </r>
      </text>
    </comment>
    <comment ref="CV111" authorId="2" shapeId="0">
      <text>
        <r>
          <rPr>
            <b/>
            <sz val="9"/>
            <color indexed="81"/>
            <rFont val="Segoe UI"/>
            <family val="2"/>
          </rPr>
          <t>Schär Rahel:</t>
        </r>
        <r>
          <rPr>
            <sz val="9"/>
            <color indexed="81"/>
            <rFont val="Segoe UI"/>
            <family val="2"/>
          </rPr>
          <t xml:space="preserve">
Art. 23:1 with Annex V:2 (b) and (c)</t>
        </r>
      </text>
    </comment>
    <comment ref="CW111" authorId="1" shapeId="0">
      <text>
        <r>
          <rPr>
            <b/>
            <sz val="9"/>
            <color indexed="81"/>
            <rFont val="Segoe UI"/>
            <family val="2"/>
          </rPr>
          <t>Rahel Schär:</t>
        </r>
        <r>
          <rPr>
            <sz val="9"/>
            <color indexed="81"/>
            <rFont val="Segoe UI"/>
            <family val="2"/>
          </rPr>
          <t xml:space="preserve">
Art. 23:1 and Annex V</t>
        </r>
      </text>
    </comment>
    <comment ref="CX111" authorId="2" shapeId="0">
      <text>
        <r>
          <rPr>
            <b/>
            <sz val="9"/>
            <color indexed="81"/>
            <rFont val="Segoe UI"/>
            <family val="2"/>
          </rPr>
          <t>Schär Rahel:</t>
        </r>
        <r>
          <rPr>
            <sz val="9"/>
            <color indexed="81"/>
            <rFont val="Segoe UI"/>
            <family val="2"/>
          </rPr>
          <t xml:space="preserve">
Art. 23:1 and Annex V Art. 2:1(c)</t>
        </r>
      </text>
    </comment>
    <comment ref="DD111" authorId="2" shapeId="0">
      <text>
        <r>
          <rPr>
            <b/>
            <sz val="9"/>
            <color indexed="81"/>
            <rFont val="Segoe UI"/>
            <family val="2"/>
          </rPr>
          <t>Schär Rahel:</t>
        </r>
        <r>
          <rPr>
            <sz val="9"/>
            <color indexed="81"/>
            <rFont val="Segoe UI"/>
            <family val="2"/>
          </rPr>
          <t xml:space="preserve">
Art. 23 with Annex V:5:1</t>
        </r>
      </text>
    </comment>
    <comment ref="AC112" authorId="0" shapeId="0">
      <text>
        <r>
          <rPr>
            <b/>
            <sz val="9"/>
            <color indexed="81"/>
            <rFont val="Tahoma"/>
            <family val="2"/>
          </rPr>
          <t>Polanco Rodrigo:</t>
        </r>
        <r>
          <rPr>
            <sz val="9"/>
            <color indexed="81"/>
            <rFont val="Tahoma"/>
            <family val="2"/>
          </rPr>
          <t xml:space="preserve">
Chap. 10 Art. 1(c)</t>
        </r>
      </text>
    </comment>
    <comment ref="AF112" authorId="3" shapeId="0">
      <text>
        <r>
          <rPr>
            <b/>
            <sz val="9"/>
            <color indexed="81"/>
            <rFont val="Tahoma"/>
            <family val="2"/>
          </rPr>
          <t>Rodrigo Polanco:</t>
        </r>
        <r>
          <rPr>
            <sz val="9"/>
            <color indexed="81"/>
            <rFont val="Tahoma"/>
            <family val="2"/>
          </rPr>
          <t xml:space="preserve">
Chapter 13
Market Access (Article 4)
National Treatment (Article 5)
and Schedule of New Zealand include exceptions to NT and MA</t>
        </r>
      </text>
    </comment>
    <comment ref="AG112" authorId="3" shapeId="0">
      <text>
        <r>
          <rPr>
            <b/>
            <sz val="9"/>
            <color indexed="81"/>
            <rFont val="Tahoma"/>
            <family val="2"/>
          </rPr>
          <t>Rodrigo Polanco:</t>
        </r>
        <r>
          <rPr>
            <sz val="9"/>
            <color indexed="81"/>
            <rFont val="Tahoma"/>
            <family val="2"/>
          </rPr>
          <t xml:space="preserve">
Chapter 13
Market Access (Article 4)
National Treatment (Article 5)
and Schedule of New Zealand include exceptions to NT and MA</t>
        </r>
      </text>
    </comment>
    <comment ref="AH112" authorId="3" shapeId="0">
      <text>
        <r>
          <rPr>
            <b/>
            <sz val="9"/>
            <color indexed="81"/>
            <rFont val="Tahoma"/>
            <family val="2"/>
          </rPr>
          <t>Rodrigo Polanco:</t>
        </r>
        <r>
          <rPr>
            <sz val="9"/>
            <color indexed="81"/>
            <rFont val="Tahoma"/>
            <family val="2"/>
          </rPr>
          <t xml:space="preserve">
Chapter 13
Market Access (Article 4)
National Treatment (Article 5)
and Schedule of New Zealand include exceptions to NT and MA</t>
        </r>
      </text>
    </comment>
    <comment ref="AI112" authorId="0" shapeId="0">
      <text>
        <r>
          <rPr>
            <b/>
            <sz val="9"/>
            <color indexed="81"/>
            <rFont val="Tahoma"/>
            <family val="2"/>
          </rPr>
          <t>Polanco Rodrigo:</t>
        </r>
        <r>
          <rPr>
            <sz val="9"/>
            <color indexed="81"/>
            <rFont val="Tahoma"/>
            <family val="2"/>
          </rPr>
          <t xml:space="preserve">
Chapt. 10 Art. 1(a) (very soft); Art. 2:1(b)</t>
        </r>
      </text>
    </comment>
    <comment ref="AN112" authorId="0" shapeId="0">
      <text>
        <r>
          <rPr>
            <b/>
            <sz val="9"/>
            <color rgb="FF000000"/>
            <rFont val="Tahoma"/>
            <family val="2"/>
          </rPr>
          <t>Polanco Rodrigo:</t>
        </r>
        <r>
          <rPr>
            <sz val="9"/>
            <color rgb="FF000000"/>
            <rFont val="Tahoma"/>
            <family val="2"/>
          </rPr>
          <t xml:space="preserve">
</t>
        </r>
        <r>
          <rPr>
            <sz val="9"/>
            <color rgb="FF000000"/>
            <rFont val="Tahoma"/>
            <family val="2"/>
          </rPr>
          <t>Chapt. 10 Art. 2:1(c))</t>
        </r>
      </text>
    </comment>
    <comment ref="AS112" authorId="0" shapeId="0">
      <text>
        <r>
          <rPr>
            <b/>
            <sz val="9"/>
            <color rgb="FF000000"/>
            <rFont val="Tahoma"/>
            <family val="2"/>
          </rPr>
          <t>Polanco Rodrigo:</t>
        </r>
        <r>
          <rPr>
            <sz val="9"/>
            <color rgb="FF000000"/>
            <rFont val="Tahoma"/>
            <family val="2"/>
          </rPr>
          <t xml:space="preserve">
</t>
        </r>
        <r>
          <rPr>
            <sz val="9"/>
            <color rgb="FF000000"/>
            <rFont val="Tahoma"/>
            <family val="2"/>
          </rPr>
          <t>Chapt. 10 Art. 2:1(d)</t>
        </r>
      </text>
    </comment>
    <comment ref="AT112" authorId="0" shapeId="0">
      <text>
        <r>
          <rPr>
            <b/>
            <sz val="9"/>
            <color rgb="FF000000"/>
            <rFont val="Tahoma"/>
            <family val="2"/>
          </rPr>
          <t>Polanco Rodrigo:</t>
        </r>
        <r>
          <rPr>
            <sz val="9"/>
            <color rgb="FF000000"/>
            <rFont val="Tahoma"/>
            <family val="2"/>
          </rPr>
          <t xml:space="preserve">
</t>
        </r>
        <r>
          <rPr>
            <sz val="9"/>
            <color rgb="FF000000"/>
            <rFont val="Tahoma"/>
            <family val="2"/>
          </rPr>
          <t>Chapt. 10 Art. 2:1(f)(iii)</t>
        </r>
      </text>
    </comment>
    <comment ref="AU112" authorId="0" shapeId="0">
      <text>
        <r>
          <rPr>
            <b/>
            <sz val="9"/>
            <color rgb="FF000000"/>
            <rFont val="Tahoma"/>
            <family val="2"/>
          </rPr>
          <t>Polanco Rodrigo:</t>
        </r>
        <r>
          <rPr>
            <sz val="9"/>
            <color rgb="FF000000"/>
            <rFont val="Tahoma"/>
            <family val="2"/>
          </rPr>
          <t xml:space="preserve">
</t>
        </r>
        <r>
          <rPr>
            <sz val="9"/>
            <color rgb="FF000000"/>
            <rFont val="Tahoma"/>
            <family val="2"/>
          </rPr>
          <t>Chapt. 10 Art. 2.1(f)(iii)</t>
        </r>
      </text>
    </comment>
    <comment ref="AV112" authorId="3" shapeId="0">
      <text>
        <r>
          <rPr>
            <b/>
            <sz val="9"/>
            <color rgb="FF000000"/>
            <rFont val="Tahoma"/>
            <family val="2"/>
          </rPr>
          <t>Rodrigo Polanco:</t>
        </r>
        <r>
          <rPr>
            <sz val="9"/>
            <color rgb="FF000000"/>
            <rFont val="Tahoma"/>
            <family val="2"/>
          </rPr>
          <t xml:space="preserve">
</t>
        </r>
        <r>
          <rPr>
            <sz val="9"/>
            <color rgb="FF000000"/>
            <rFont val="Tahoma"/>
            <family val="2"/>
          </rPr>
          <t>Hong Kong-New Zealand FTA, Ch. 10, Art. 1(d).</t>
        </r>
      </text>
    </comment>
    <comment ref="AY11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Chapt. 5 Art. 7, 
</t>
        </r>
        <r>
          <rPr>
            <sz val="9"/>
            <color rgb="FF000000"/>
            <rFont val="Tahoma"/>
            <family val="2"/>
          </rPr>
          <t>Chapt. 10 Art. 3(b)</t>
        </r>
      </text>
    </comment>
    <comment ref="AZ112" authorId="0" shapeId="0">
      <text>
        <r>
          <rPr>
            <b/>
            <sz val="9"/>
            <color rgb="FF000000"/>
            <rFont val="Tahoma"/>
            <family val="2"/>
          </rPr>
          <t>Polanco Rodrigo:</t>
        </r>
        <r>
          <rPr>
            <sz val="9"/>
            <color rgb="FF000000"/>
            <rFont val="Tahoma"/>
            <family val="2"/>
          </rPr>
          <t xml:space="preserve">
</t>
        </r>
        <r>
          <rPr>
            <sz val="9"/>
            <color rgb="FF000000"/>
            <rFont val="Tahoma"/>
            <family val="2"/>
          </rPr>
          <t>Chapt. 10 Art. 2:1(a)(v), Chapt. 10 Art. 2:1(f)(ii)</t>
        </r>
      </text>
    </comment>
    <comment ref="BA11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Chapt. 10,
</t>
        </r>
        <r>
          <rPr>
            <sz val="9"/>
            <color rgb="FF000000"/>
            <rFont val="Tahoma"/>
            <family val="2"/>
          </rPr>
          <t xml:space="preserve"> Art. 2:1(a)(iii)
</t>
        </r>
        <r>
          <rPr>
            <sz val="9"/>
            <color rgb="FF000000"/>
            <rFont val="Tahoma"/>
            <family val="2"/>
          </rPr>
          <t xml:space="preserve"> Art. 2:1(b)
</t>
        </r>
      </text>
    </comment>
    <comment ref="BB11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Chapt. 10 Art. 2:1(g) </t>
        </r>
      </text>
    </comment>
    <comment ref="BC11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Chap. 10 Art. 2:1(f), </t>
        </r>
      </text>
    </comment>
    <comment ref="BG112" authorId="0" shapeId="0">
      <text>
        <r>
          <rPr>
            <b/>
            <sz val="9"/>
            <color indexed="81"/>
            <rFont val="Tahoma"/>
            <family val="2"/>
          </rPr>
          <t>Polanco Rodrigo:</t>
        </r>
        <r>
          <rPr>
            <sz val="9"/>
            <color indexed="81"/>
            <rFont val="Tahoma"/>
            <family val="2"/>
          </rPr>
          <t xml:space="preserve">
Art. 2.1(f)(i), parties agree to maintain privacy protection laws</t>
        </r>
      </text>
    </comment>
    <comment ref="BM112" authorId="0" shapeId="0">
      <text>
        <r>
          <rPr>
            <b/>
            <sz val="9"/>
            <color rgb="FF000000"/>
            <rFont val="Tahoma"/>
            <family val="2"/>
          </rPr>
          <t>Polanco Rodrigo:</t>
        </r>
        <r>
          <rPr>
            <sz val="9"/>
            <color rgb="FF000000"/>
            <rFont val="Tahoma"/>
            <family val="2"/>
          </rPr>
          <t xml:space="preserve">
</t>
        </r>
        <r>
          <rPr>
            <sz val="12"/>
            <color rgb="FF000000"/>
            <rFont val="Tahoma"/>
            <family val="2"/>
          </rPr>
          <t>Chapt. 10 Art. 2:1(h) / free flow of services using electronic means</t>
        </r>
      </text>
    </comment>
    <comment ref="BS112" authorId="0" shapeId="0">
      <text>
        <r>
          <rPr>
            <b/>
            <sz val="9"/>
            <color indexed="81"/>
            <rFont val="Tahoma"/>
            <family val="2"/>
          </rPr>
          <t>Polanco Rodrigo:</t>
        </r>
        <r>
          <rPr>
            <sz val="9"/>
            <color indexed="81"/>
            <rFont val="Tahoma"/>
            <family val="2"/>
          </rPr>
          <t xml:space="preserve">
chapt. 10 Art. 2:1(a), Chapt. 10 Art. 4</t>
        </r>
      </text>
    </comment>
    <comment ref="BZ112" authorId="0" shapeId="0">
      <text>
        <r>
          <rPr>
            <b/>
            <sz val="9"/>
            <color indexed="81"/>
            <rFont val="Tahoma"/>
            <family val="2"/>
          </rPr>
          <t>Polanco Rodrigo:</t>
        </r>
        <r>
          <rPr>
            <sz val="9"/>
            <color indexed="81"/>
            <rFont val="Tahoma"/>
            <family val="2"/>
          </rPr>
          <t xml:space="preserve">
CHAPTER 19
EXCEPTIONS
Article 2 Security Exceptions
1. Nothing in this Agreement shall be construed:
(a) to require a Party to furnish or allow access to any information the disclosure of which it determines to be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external relations;
(iii) relating to fissionable and fusionable materials or the materials from which they are derived; or
(c) to prevent either Party from taking any action in pursuance of the obligations applicable to it under the United Nations Charter for the maintenance of international peace and security.
2. Each Party shall promptly inform the other Party to the fullest extent possible of measures taken under Paragraphs 1(b) and (c) and of their termination.
</t>
        </r>
      </text>
    </comment>
    <comment ref="CS112" authorId="0" shapeId="0">
      <text>
        <r>
          <rPr>
            <b/>
            <sz val="9"/>
            <color indexed="81"/>
            <rFont val="Tahoma"/>
            <family val="2"/>
          </rPr>
          <t>Polanco Rodrigo:</t>
        </r>
        <r>
          <rPr>
            <sz val="9"/>
            <color indexed="81"/>
            <rFont val="Tahoma"/>
            <family val="2"/>
          </rPr>
          <t xml:space="preserve">
Market Access (Article 4)
National Treatment (Article 5)
and Schedulew of New Yealand and Hong Kong include exceptions to NT and MA</t>
        </r>
      </text>
    </comment>
    <comment ref="CX112" authorId="1" shapeId="0">
      <text>
        <r>
          <rPr>
            <b/>
            <sz val="9"/>
            <color indexed="81"/>
            <rFont val="Segoe UI"/>
            <family val="2"/>
          </rPr>
          <t>Rahel Schär:</t>
        </r>
        <r>
          <rPr>
            <sz val="9"/>
            <color indexed="81"/>
            <rFont val="Segoe UI"/>
            <family val="2"/>
          </rPr>
          <t xml:space="preserve">
Chapt. 11 Art. 3:1 and 2</t>
        </r>
      </text>
    </comment>
    <comment ref="CZ112" authorId="1" shapeId="0">
      <text>
        <r>
          <rPr>
            <b/>
            <sz val="9"/>
            <color indexed="81"/>
            <rFont val="Segoe UI"/>
            <family val="2"/>
          </rPr>
          <t>Rahel Schär:</t>
        </r>
        <r>
          <rPr>
            <sz val="9"/>
            <color indexed="81"/>
            <rFont val="Segoe UI"/>
            <family val="2"/>
          </rPr>
          <t xml:space="preserve">
Generally for IPRs: Chapt. 11, Art. 1(c)</t>
        </r>
      </text>
    </comment>
    <comment ref="DD112" authorId="2" shapeId="0">
      <text>
        <r>
          <rPr>
            <b/>
            <sz val="9"/>
            <color indexed="81"/>
            <rFont val="Segoe UI"/>
            <family val="2"/>
          </rPr>
          <t>Schär Rahel:</t>
        </r>
        <r>
          <rPr>
            <sz val="9"/>
            <color indexed="81"/>
            <rFont val="Segoe UI"/>
            <family val="2"/>
          </rPr>
          <t xml:space="preserve">
Chapt. 11 Art. 2(a)</t>
        </r>
      </text>
    </comment>
    <comment ref="DS112" authorId="0" shapeId="0">
      <text>
        <r>
          <rPr>
            <b/>
            <sz val="9"/>
            <color indexed="81"/>
            <rFont val="Tahoma"/>
            <family val="2"/>
          </rPr>
          <t>Polanco Rodrigo:</t>
        </r>
        <r>
          <rPr>
            <sz val="9"/>
            <color indexed="81"/>
            <rFont val="Tahoma"/>
            <family val="2"/>
          </rPr>
          <t xml:space="preserve">
Ch. 12
Article 10, 12, 14, 20
Allow procurement using electronic means</t>
        </r>
      </text>
    </comment>
    <comment ref="DV112" authorId="0" shapeId="0">
      <text>
        <r>
          <rPr>
            <b/>
            <sz val="9"/>
            <color indexed="81"/>
            <rFont val="Tahoma"/>
            <family val="2"/>
          </rPr>
          <t>Polanco Rodrigo:</t>
        </r>
        <r>
          <rPr>
            <sz val="9"/>
            <color indexed="81"/>
            <rFont val="Tahoma"/>
            <family val="2"/>
          </rPr>
          <t xml:space="preserve">
CHAPTER 19
EXCEPTIONS
Article 1 General Exceptions
1. For the purposes of this Agreement, Article XX of GATT 1994 and its interpretive notes and Article XIV of GATS (including its footnotes) are incorporated into and made part of this Agreement, mutatis mutandis.
2. The Parties understand that the measures referred to in Article XX(b) of GATT 1994 and Article XIV(b) of GATS as incorporated into this Agreement include environmental measures necessary to protect human, animal or plant life or health, and that Article XX(g) of GATT 1994 as incorporated into this Agreement applies to measures relating to the conservation of living and non-living exhaustible natural resources.
3. For the purposes of this Agreement, subject to the requirement that such measures are not applied in a manner which would constitute a means of arbitrary or unjustifiable discrimination between the Parties where like conditions prevail, or a disguised restriction on trade in goods or services, nothing in this Agreement shall be construed to prevent the adoption or enforcement by a Party of measures necessary to protect national works or specific sites of historical or archaeological value, or to support creative arts29 of national value.</t>
        </r>
      </text>
    </comment>
    <comment ref="AA113" authorId="0" shapeId="0">
      <text>
        <r>
          <rPr>
            <b/>
            <sz val="9"/>
            <color indexed="81"/>
            <rFont val="Tahoma"/>
            <family val="2"/>
          </rPr>
          <t>Polanco Rodrigo:</t>
        </r>
        <r>
          <rPr>
            <sz val="9"/>
            <color indexed="81"/>
            <rFont val="Tahoma"/>
            <family val="2"/>
          </rPr>
          <t xml:space="preserve">
Art. 12.4:3</t>
        </r>
      </text>
    </comment>
    <comment ref="AB113" authorId="0" shapeId="0">
      <text>
        <r>
          <rPr>
            <b/>
            <sz val="9"/>
            <color indexed="81"/>
            <rFont val="Tahoma"/>
            <family val="2"/>
          </rPr>
          <t>Polanco Rodrigo:</t>
        </r>
        <r>
          <rPr>
            <sz val="9"/>
            <color indexed="81"/>
            <rFont val="Tahoma"/>
            <family val="2"/>
          </rPr>
          <t xml:space="preserve">
Art. 12.4:4</t>
        </r>
      </text>
    </comment>
    <comment ref="AE113" authorId="0" shapeId="0">
      <text>
        <r>
          <rPr>
            <b/>
            <sz val="9"/>
            <color indexed="81"/>
            <rFont val="Tahoma"/>
            <family val="2"/>
          </rPr>
          <t>Polanco Rodrigo:</t>
        </r>
        <r>
          <rPr>
            <sz val="9"/>
            <color indexed="81"/>
            <rFont val="Tahoma"/>
            <family val="2"/>
          </rPr>
          <t xml:space="preserve">
Art. 12.3
Article 12.3: Electronic Supply of Services
For greater certainty, the Parties affirm that measures affecting the supply of a service using electronic means fall within the scope of the obligations contained in the relevant provisions of Chapter 10 (Trade in Services) and Chapter 11 (Investment), subject to any exceptions or non-conforming measures set out in this Agreement, which are applicable to such obligations.</t>
        </r>
      </text>
    </comment>
    <comment ref="AG113" authorId="0" shapeId="0">
      <text>
        <r>
          <rPr>
            <b/>
            <sz val="9"/>
            <color indexed="81"/>
            <rFont val="Tahoma"/>
            <family val="2"/>
          </rPr>
          <t>Polanco Rodrigo:</t>
        </r>
        <r>
          <rPr>
            <sz val="9"/>
            <color indexed="81"/>
            <rFont val="Tahoma"/>
            <family val="2"/>
          </rPr>
          <t xml:space="preserve">
Article 10.3: National Treatment
Article 10.5: Market Access
Annex 10.1 (Telecommunications Services).</t>
        </r>
      </text>
    </comment>
    <comment ref="AH113" authorId="0" shapeId="0">
      <text>
        <r>
          <rPr>
            <b/>
            <sz val="9"/>
            <color indexed="81"/>
            <rFont val="Tahoma"/>
            <family val="2"/>
          </rPr>
          <t>Polanco Rodrigo:</t>
        </r>
        <r>
          <rPr>
            <sz val="9"/>
            <color indexed="81"/>
            <rFont val="Tahoma"/>
            <family val="2"/>
          </rPr>
          <t xml:space="preserve">
Article 11.4: National Treatment
NO MARKET ACCESS
</t>
        </r>
      </text>
    </comment>
    <comment ref="AI113" authorId="0" shapeId="0">
      <text>
        <r>
          <rPr>
            <b/>
            <sz val="9"/>
            <color indexed="81"/>
            <rFont val="Tahoma"/>
            <family val="2"/>
          </rPr>
          <t>Polanco Rodrigo:</t>
        </r>
        <r>
          <rPr>
            <sz val="9"/>
            <color indexed="81"/>
            <rFont val="Tahoma"/>
            <family val="2"/>
          </rPr>
          <t xml:space="preserve">
Art. 12.1:1</t>
        </r>
      </text>
    </comment>
    <comment ref="AJ113" authorId="0" shapeId="0">
      <text>
        <r>
          <rPr>
            <b/>
            <sz val="9"/>
            <color indexed="81"/>
            <rFont val="Tahoma"/>
            <family val="2"/>
          </rPr>
          <t>Polanco Rodrigo:</t>
        </r>
        <r>
          <rPr>
            <sz val="9"/>
            <color indexed="81"/>
            <rFont val="Tahoma"/>
            <family val="2"/>
          </rPr>
          <t xml:space="preserve">
Art. 12.1:1</t>
        </r>
      </text>
    </comment>
    <comment ref="AK113" authorId="0" shapeId="0">
      <text>
        <r>
          <rPr>
            <b/>
            <sz val="9"/>
            <color indexed="81"/>
            <rFont val="Tahoma"/>
            <family val="2"/>
          </rPr>
          <t>Polanco Rodrigo:</t>
        </r>
        <r>
          <rPr>
            <sz val="9"/>
            <color indexed="81"/>
            <rFont val="Tahoma"/>
            <family val="2"/>
          </rPr>
          <t xml:space="preserve">
Art. 12.4:1</t>
        </r>
      </text>
    </comment>
    <comment ref="AL113" authorId="0" shapeId="0">
      <text>
        <r>
          <rPr>
            <b/>
            <sz val="9"/>
            <color indexed="81"/>
            <rFont val="Tahoma"/>
            <family val="2"/>
          </rPr>
          <t>Polanco Rodrigo:</t>
        </r>
        <r>
          <rPr>
            <sz val="9"/>
            <color indexed="81"/>
            <rFont val="Tahoma"/>
            <family val="2"/>
          </rPr>
          <t xml:space="preserve">
Art.. 12.4.2</t>
        </r>
      </text>
    </comment>
    <comment ref="AM113" authorId="0" shapeId="0">
      <text>
        <r>
          <rPr>
            <b/>
            <sz val="9"/>
            <color indexed="81"/>
            <rFont val="Tahoma"/>
            <family val="2"/>
          </rPr>
          <t>Polanco Rodrigo:</t>
        </r>
        <r>
          <rPr>
            <sz val="9"/>
            <color indexed="81"/>
            <rFont val="Tahoma"/>
            <family val="2"/>
          </rPr>
          <t xml:space="preserve">
Chapt. 17</t>
        </r>
      </text>
    </comment>
    <comment ref="AS11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12.5: Transparency
</t>
        </r>
        <r>
          <rPr>
            <sz val="9"/>
            <color rgb="FF000000"/>
            <rFont val="Tahoma"/>
            <family val="2"/>
          </rPr>
          <t>Each Party shall publish or otherwise make available to the public its laws, regulations, and other measures of general application that pertain to electronic commerce.</t>
        </r>
      </text>
    </comment>
    <comment ref="AV11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12.6: Cooperation
</t>
        </r>
        <r>
          <rPr>
            <sz val="9"/>
            <color rgb="FF000000"/>
            <rFont val="Tahoma"/>
            <family val="2"/>
          </rPr>
          <t xml:space="preserve">Recognizing the global nature of electronic commerce, the Parties shall encourage cooperative activities to promote it. The areas of cooperation may include the following:
</t>
        </r>
        <r>
          <rPr>
            <sz val="9"/>
            <color rgb="FF000000"/>
            <rFont val="Tahoma"/>
            <family val="2"/>
          </rPr>
          <t>(a) promoting and facilitating the use of electronic commerce by small and medium sized enterprises;</t>
        </r>
      </text>
    </comment>
    <comment ref="BI113" authorId="0" shapeId="0">
      <text>
        <r>
          <rPr>
            <b/>
            <sz val="9"/>
            <color indexed="81"/>
            <rFont val="Tahoma"/>
            <family val="2"/>
          </rPr>
          <t>Polanco Rodrigo:</t>
        </r>
        <r>
          <rPr>
            <sz val="9"/>
            <color indexed="81"/>
            <rFont val="Tahoma"/>
            <family val="2"/>
          </rPr>
          <t xml:space="preserve">
Art. 18.2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Annex 10.1
Telecommunication Services
6. Access to and Use of the Network
(a) Each Party shall ensure that enterprises of the other Party have access to and use of any public telecommunications networks or telecommunications services available to the public, including leased circuits, offered in its territory or across its borders, on reasonable and non-discriminatory terms and conditions, and are permitted to:
i. purchase or lease and attach terminal or other equipment that interfaces with a public telecommunications network;
ii. provide services to individual or multiple end-users over leased or owned circuits;
iii. connect owned or leased circuits with public telecommunications networks or telecommunications services available to the public in its territory, or across its borders or with circuits leased or owned by another person;
iv. perform switching, signaling, processing, and conversion functions, and use operating protocols of their choice; and
v. use public telecommunications networks or telecommunications services available to the public for the movement of information contained in databases or otherwise stored in machine-readable form in the territory of any Party.
(b) Notwithstanding subparagraph (a), a Party may take such measures as are necessary to ensure the security and confidentiality of messages or to protect the privacy of non-public personal data of subscribers to telecommunications services available to the public, subject to the requirement that such measures are not applied in a manner that would constitute a means of arbitrary or unjustifiable discrimination or disguised restriction on trade in services.</t>
        </r>
      </text>
    </comment>
    <comment ref="BS113" authorId="0" shapeId="0">
      <text>
        <r>
          <rPr>
            <b/>
            <sz val="9"/>
            <color indexed="81"/>
            <rFont val="Tahoma"/>
            <family val="2"/>
          </rPr>
          <t>Polanco Rodrigo:</t>
        </r>
        <r>
          <rPr>
            <sz val="9"/>
            <color indexed="81"/>
            <rFont val="Tahoma"/>
            <family val="2"/>
          </rPr>
          <t xml:space="preserve">
Art. 12.6 including information sharing)</t>
        </r>
      </text>
    </comment>
    <comment ref="BX113" authorId="0" shapeId="0">
      <text>
        <r>
          <rPr>
            <b/>
            <sz val="9"/>
            <color indexed="81"/>
            <rFont val="Tahoma"/>
            <family val="2"/>
          </rPr>
          <t>Polanco Rodrigo:
Art. 18.2.2</t>
        </r>
        <r>
          <rPr>
            <sz val="9"/>
            <color indexed="81"/>
            <rFont val="Tahoma"/>
            <family val="2"/>
          </rPr>
          <t xml:space="preserve">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Y113" authorId="0" shapeId="0">
      <text>
        <r>
          <rPr>
            <b/>
            <sz val="9"/>
            <color indexed="81"/>
            <rFont val="Tahoma"/>
            <family val="2"/>
          </rPr>
          <t>Polanco Rodrigo:</t>
        </r>
        <r>
          <rPr>
            <sz val="9"/>
            <color indexed="81"/>
            <rFont val="Tahoma"/>
            <family val="2"/>
          </rPr>
          <t xml:space="preserve">
Art. 12.4.6
NT and MFN exception:
6. This Article does not apply to measures affecting broadcasting services, including the electronic transmission of a series of text, video, images, sound recordings, and other products scheduled by a content provider for aural and/or visual reception, and for which the content consumer has no choice over the scheduling of the series.</t>
        </r>
      </text>
    </comment>
    <comment ref="BZ113" authorId="0" shapeId="0">
      <text>
        <r>
          <rPr>
            <b/>
            <sz val="9"/>
            <color indexed="81"/>
            <rFont val="Tahoma"/>
            <family val="2"/>
          </rPr>
          <t>Polanco Rodrigo:</t>
        </r>
        <r>
          <rPr>
            <sz val="9"/>
            <color indexed="81"/>
            <rFont val="Tahoma"/>
            <family val="2"/>
          </rPr>
          <t xml:space="preserve">
Article 18.3: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34
34 For greater certainty, nothing in this Agreement shall prevent a Party from taking any action which it considers necessary for the protection of critical public infrastructure, including but not limited to communications, power and water infrastructure, from deliberate attempts intended to disable or degrade such infrastructure.</t>
        </r>
      </text>
    </comment>
    <comment ref="CA113" authorId="0" shapeId="0">
      <text>
        <r>
          <rPr>
            <b/>
            <sz val="9"/>
            <color indexed="81"/>
            <rFont val="Tahoma"/>
            <family val="2"/>
          </rPr>
          <t>Polanco Rodrigo:</t>
        </r>
        <r>
          <rPr>
            <sz val="9"/>
            <color indexed="81"/>
            <rFont val="Tahoma"/>
            <family val="2"/>
          </rPr>
          <t xml:space="preserve">
Art. 12.1.2</t>
        </r>
      </text>
    </comment>
    <comment ref="CB113" authorId="0" shapeId="0">
      <text>
        <r>
          <rPr>
            <b/>
            <sz val="9"/>
            <color indexed="81"/>
            <rFont val="Tahoma"/>
            <family val="2"/>
          </rPr>
          <t>Polanco Rodrigo:</t>
        </r>
        <r>
          <rPr>
            <sz val="9"/>
            <color indexed="81"/>
            <rFont val="Tahoma"/>
            <family val="2"/>
          </rPr>
          <t xml:space="preserve">
Art. 12.2 fn 29</t>
        </r>
      </text>
    </comment>
    <comment ref="CC113" authorId="0" shapeId="0">
      <text>
        <r>
          <rPr>
            <b/>
            <sz val="9"/>
            <color indexed="81"/>
            <rFont val="Tahoma"/>
            <family val="2"/>
          </rPr>
          <t>Polanco Rodrigo:</t>
        </r>
        <r>
          <rPr>
            <sz val="9"/>
            <color indexed="81"/>
            <rFont val="Tahoma"/>
            <family val="2"/>
          </rPr>
          <t xml:space="preserve">
Art. 12.3, Art. 12.4:5 with referrence to other chapters, Art. 12.4:5 regarding non-discrimination of digital products</t>
        </r>
      </text>
    </comment>
    <comment ref="CX113" authorId="2" shapeId="0">
      <text>
        <r>
          <rPr>
            <b/>
            <sz val="9"/>
            <color indexed="81"/>
            <rFont val="Segoe UI"/>
            <family val="2"/>
          </rPr>
          <t>Schär Rahel:</t>
        </r>
        <r>
          <rPr>
            <sz val="9"/>
            <color indexed="81"/>
            <rFont val="Segoe UI"/>
            <family val="2"/>
          </rPr>
          <t xml:space="preserve">
Art. 13.2:1</t>
        </r>
      </text>
    </comment>
    <comment ref="DA113" authorId="2" shapeId="0">
      <text>
        <r>
          <rPr>
            <b/>
            <sz val="9"/>
            <color indexed="81"/>
            <rFont val="Segoe UI"/>
            <family val="2"/>
          </rPr>
          <t>Schär Rahel:</t>
        </r>
        <r>
          <rPr>
            <sz val="9"/>
            <color indexed="81"/>
            <rFont val="Segoe UI"/>
            <family val="2"/>
          </rPr>
          <t xml:space="preserve">
Generally for all IPR Art. 13.1:2</t>
        </r>
      </text>
    </comment>
    <comment ref="DQ113" authorId="5" shapeId="0">
      <text>
        <r>
          <rPr>
            <b/>
            <sz val="9"/>
            <color indexed="81"/>
            <rFont val="Segoe UI"/>
            <family val="2"/>
          </rPr>
          <t>User1:</t>
        </r>
        <r>
          <rPr>
            <sz val="9"/>
            <color indexed="81"/>
            <rFont val="Segoe UI"/>
            <family val="2"/>
          </rPr>
          <t xml:space="preserve">
Art. 13.1:1</t>
        </r>
      </text>
    </comment>
    <comment ref="DS113" authorId="0" shapeId="0">
      <text>
        <r>
          <rPr>
            <b/>
            <sz val="9"/>
            <color indexed="81"/>
            <rFont val="Tahoma"/>
            <family val="2"/>
          </rPr>
          <t>Polanco Rodrigo:</t>
        </r>
        <r>
          <rPr>
            <sz val="9"/>
            <color indexed="81"/>
            <rFont val="Tahoma"/>
            <family val="2"/>
          </rPr>
          <t xml:space="preserve">
Article 8.19: Electronic Procurement
1. The Parties shall, within the context of their commitment to promote electronic commerce, seek to provide opportunities for government procurement to be undertaken through electronic means, hereinafter referred to as “e-procurement”.
2. Each Party shall make best efforts in order to work toward a single entry point for the purpose of enabling suppliers to access information on covered procurement opportunities in its territory.
3. Each Party shall, to the extent possible, make procurement opportunities that are available to the public, accessible to suppliers via theinternet or a comparable publicly available computer-based telecommunications network openly accessible to all suppliers. To the extent possible, each Party shall make relevant documentation available by the same means.
4. For purposes of this Chapter, the Parties shall perform best efforts to provide summaries of notices of intended procurement in a language that is accessible to the other Party. The notice of intended procurement shall contain at least the following information:
(a) the subject matter of the contract;
(b) the time-limits set for the submission of tenders; and
(c) the addresses and contact from which documents relating to the contracts may be requested.</t>
        </r>
      </text>
    </comment>
    <comment ref="DV113" authorId="0" shapeId="0">
      <text>
        <r>
          <rPr>
            <b/>
            <sz val="9"/>
            <color indexed="81"/>
            <rFont val="Tahoma"/>
            <family val="2"/>
          </rPr>
          <t>Polanco Rodrigo:
Art. 18.2.2</t>
        </r>
        <r>
          <rPr>
            <sz val="9"/>
            <color indexed="81"/>
            <rFont val="Tahoma"/>
            <family val="2"/>
          </rPr>
          <t xml:space="preserve">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CX114" authorId="1" shapeId="0">
      <text>
        <r>
          <rPr>
            <b/>
            <sz val="9"/>
            <color indexed="81"/>
            <rFont val="Segoe UI"/>
            <family val="2"/>
          </rPr>
          <t>Rahel Schär:</t>
        </r>
        <r>
          <rPr>
            <sz val="9"/>
            <color indexed="81"/>
            <rFont val="Segoe UI"/>
            <family val="2"/>
          </rPr>
          <t xml:space="preserve">
Art. 110</t>
        </r>
      </text>
    </comment>
    <comment ref="DA114" authorId="1" shapeId="0">
      <text>
        <r>
          <rPr>
            <b/>
            <sz val="9"/>
            <color indexed="81"/>
            <rFont val="Segoe UI"/>
            <family val="2"/>
          </rPr>
          <t>Rahel Schär:</t>
        </r>
        <r>
          <rPr>
            <sz val="9"/>
            <color indexed="81"/>
            <rFont val="Segoe UI"/>
            <family val="2"/>
          </rPr>
          <t xml:space="preserve">
Art. 109:2, for IPRs in general</t>
        </r>
      </text>
    </comment>
    <comment ref="DQ114" authorId="1" shapeId="0">
      <text>
        <r>
          <rPr>
            <b/>
            <sz val="9"/>
            <color indexed="81"/>
            <rFont val="Segoe UI"/>
            <family val="2"/>
          </rPr>
          <t>Rahel Schär:</t>
        </r>
        <r>
          <rPr>
            <sz val="9"/>
            <color indexed="81"/>
            <rFont val="Segoe UI"/>
            <family val="2"/>
          </rPr>
          <t xml:space="preserve">
Art. 109:1</t>
        </r>
      </text>
    </comment>
    <comment ref="AC115" authorId="0" shapeId="0">
      <text>
        <r>
          <rPr>
            <b/>
            <sz val="9"/>
            <color indexed="81"/>
            <rFont val="Tahoma"/>
            <family val="2"/>
          </rPr>
          <t>Polanco Rodrigo:</t>
        </r>
        <r>
          <rPr>
            <sz val="9"/>
            <color indexed="81"/>
            <rFont val="Tahoma"/>
            <family val="2"/>
          </rPr>
          <t xml:space="preserve">
Art. 15.03:4 (b)</t>
        </r>
      </text>
    </comment>
    <comment ref="AD115" authorId="0" shapeId="0">
      <text>
        <r>
          <rPr>
            <b/>
            <sz val="9"/>
            <color indexed="81"/>
            <rFont val="Tahoma"/>
            <family val="2"/>
          </rPr>
          <t>Polanco Rodrigo:</t>
        </r>
        <r>
          <rPr>
            <sz val="9"/>
            <color indexed="81"/>
            <rFont val="Tahoma"/>
            <family val="2"/>
          </rPr>
          <t xml:space="preserve">
Art. 15.05 </t>
        </r>
      </text>
    </comment>
    <comment ref="AE115" authorId="0" shapeId="0">
      <text>
        <r>
          <rPr>
            <b/>
            <sz val="9"/>
            <color indexed="81"/>
            <rFont val="Tahoma"/>
            <family val="2"/>
          </rPr>
          <t>Polanco Rodrigo:</t>
        </r>
        <r>
          <rPr>
            <sz val="9"/>
            <color indexed="81"/>
            <rFont val="Tahoma"/>
            <family val="2"/>
          </rPr>
          <t xml:space="preserve">
Art. 15.02:2 </t>
        </r>
      </text>
    </comment>
    <comment ref="AG115" authorId="0" shapeId="0">
      <text>
        <r>
          <rPr>
            <b/>
            <sz val="9"/>
            <color indexed="81"/>
            <rFont val="Tahoma"/>
            <family val="2"/>
          </rPr>
          <t>Polanco Rodrigo:</t>
        </r>
        <r>
          <rPr>
            <sz val="9"/>
            <color indexed="81"/>
            <rFont val="Tahoma"/>
            <family val="2"/>
          </rPr>
          <t xml:space="preserve">
Article 10.03: National Treatment
Article 10.05   
Market Access
Article 10.06 
 Local Presence</t>
        </r>
      </text>
    </comment>
    <comment ref="AH115" authorId="0" shapeId="0">
      <text>
        <r>
          <rPr>
            <b/>
            <sz val="9"/>
            <color indexed="81"/>
            <rFont val="Tahoma"/>
            <family val="2"/>
          </rPr>
          <t>Polanco Rodrigo:</t>
        </r>
        <r>
          <rPr>
            <sz val="9"/>
            <color indexed="81"/>
            <rFont val="Tahoma"/>
            <family val="2"/>
          </rPr>
          <t xml:space="preserve">
Article 12.03   
National Treatment
Article 12.05   
Right of Establishment</t>
        </r>
      </text>
    </comment>
    <comment ref="AI115" authorId="0" shapeId="0">
      <text>
        <r>
          <rPr>
            <b/>
            <sz val="9"/>
            <color indexed="81"/>
            <rFont val="Tahoma"/>
            <family val="2"/>
          </rPr>
          <t>Polanco Rodrigo:</t>
        </r>
        <r>
          <rPr>
            <sz val="9"/>
            <color indexed="81"/>
            <rFont val="Tahoma"/>
            <family val="2"/>
          </rPr>
          <t xml:space="preserve">
Art. 15.03:4 (a)</t>
        </r>
      </text>
    </comment>
    <comment ref="AJ115" authorId="0" shapeId="0">
      <text>
        <r>
          <rPr>
            <b/>
            <sz val="9"/>
            <color indexed="81"/>
            <rFont val="Tahoma"/>
            <family val="2"/>
          </rPr>
          <t>Polanco Rodrigo:</t>
        </r>
        <r>
          <rPr>
            <sz val="9"/>
            <color indexed="81"/>
            <rFont val="Tahoma"/>
            <family val="2"/>
          </rPr>
          <t xml:space="preserve">
Art. 15.03:1-3</t>
        </r>
      </text>
    </comment>
    <comment ref="AK115" authorId="0" shapeId="0">
      <text>
        <r>
          <rPr>
            <b/>
            <sz val="9"/>
            <color indexed="81"/>
            <rFont val="Tahoma"/>
            <family val="2"/>
          </rPr>
          <t>Polanco Rodrigo:</t>
        </r>
        <r>
          <rPr>
            <sz val="9"/>
            <color indexed="81"/>
            <rFont val="Tahoma"/>
            <family val="2"/>
          </rPr>
          <t xml:space="preserve">
Art. 15-04</t>
        </r>
      </text>
    </comment>
    <comment ref="AM115" authorId="0" shapeId="0">
      <text>
        <r>
          <rPr>
            <b/>
            <sz val="9"/>
            <color indexed="81"/>
            <rFont val="Tahoma"/>
            <family val="2"/>
          </rPr>
          <t>Polanco Rodrigo:</t>
        </r>
        <r>
          <rPr>
            <sz val="9"/>
            <color indexed="81"/>
            <rFont val="Tahoma"/>
            <family val="2"/>
          </rPr>
          <t xml:space="preserve">
Chapt. 22</t>
        </r>
      </text>
    </comment>
    <comment ref="AQ115"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Art. 15.03:2(d) </t>
        </r>
      </text>
    </comment>
    <comment ref="AR115" authorId="0" shapeId="0">
      <text>
        <r>
          <rPr>
            <b/>
            <sz val="9"/>
            <color indexed="81"/>
            <rFont val="Tahoma"/>
            <family val="2"/>
          </rPr>
          <t>Polanco Rodrigo:</t>
        </r>
        <r>
          <rPr>
            <sz val="9"/>
            <color indexed="81"/>
            <rFont val="Tahoma"/>
            <family val="2"/>
          </rPr>
          <t xml:space="preserve">
 Art. 15.03:2(d) </t>
        </r>
      </text>
    </comment>
    <comment ref="AT115"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15.03:2(e) </t>
        </r>
      </text>
    </comment>
    <comment ref="AU115" authorId="0" shapeId="0">
      <text>
        <r>
          <rPr>
            <b/>
            <sz val="9"/>
            <color rgb="FF000000"/>
            <rFont val="Tahoma"/>
            <family val="2"/>
          </rPr>
          <t>Polanco Rodrigo:</t>
        </r>
        <r>
          <rPr>
            <sz val="9"/>
            <color rgb="FF000000"/>
            <rFont val="Tahoma"/>
            <family val="2"/>
          </rPr>
          <t xml:space="preserve">
</t>
        </r>
        <r>
          <rPr>
            <sz val="9"/>
            <color rgb="FF000000"/>
            <rFont val="Tahoma"/>
            <family val="2"/>
          </rPr>
          <t>(Art. 15.03:2(a)(c), Art. 15.03:3</t>
        </r>
      </text>
    </comment>
    <comment ref="AV115" authorId="0" shapeId="0">
      <text>
        <r>
          <rPr>
            <b/>
            <sz val="9"/>
            <color rgb="FF000000"/>
            <rFont val="Tahoma"/>
            <family val="2"/>
          </rPr>
          <t>Polanco Rodrigo:</t>
        </r>
        <r>
          <rPr>
            <sz val="9"/>
            <color rgb="FF000000"/>
            <rFont val="Tahoma"/>
            <family val="2"/>
          </rPr>
          <t xml:space="preserve">
</t>
        </r>
        <r>
          <rPr>
            <sz val="9"/>
            <color rgb="FF000000"/>
            <rFont val="Tahoma"/>
            <family val="2"/>
          </rPr>
          <t>Art. 15.03:2(e)</t>
        </r>
      </text>
    </comment>
    <comment ref="BI115" authorId="0" shapeId="0">
      <text>
        <r>
          <rPr>
            <b/>
            <sz val="9"/>
            <color indexed="81"/>
            <rFont val="Tahoma"/>
            <family val="2"/>
          </rPr>
          <t>Polanco Rodrigo:</t>
        </r>
        <r>
          <rPr>
            <sz val="9"/>
            <color indexed="81"/>
            <rFont val="Tahoma"/>
            <family val="2"/>
          </rPr>
          <t xml:space="preserve">
Art. 11.03.4 for telecommunciations
4. Further to Article 23.02 (Exceptions - General Exceptions), a Party may take a measure necessary to:
a. ensure the security and confidentiality of messages; or
b. protect the privacy of users of public telecommunications transport services.
5. A measure taken under paragraph 4 may not be applied in a manner that would constitute a means of arbitrary or unjustifiable discrimination or a disguised restriction on trade.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t>
        </r>
      </text>
    </comment>
    <comment ref="BY115" authorId="0" shapeId="0">
      <text>
        <r>
          <rPr>
            <b/>
            <sz val="9"/>
            <color indexed="81"/>
            <rFont val="Segoe UI"/>
            <family val="2"/>
          </rPr>
          <t>Polanco Rodrigo:</t>
        </r>
        <r>
          <rPr>
            <sz val="9"/>
            <color indexed="81"/>
            <rFont val="Segoe UI"/>
            <family val="2"/>
          </rPr>
          <t xml:space="preserve">
Art. 12.11 (prudential reaons and monetary and exchange policies)</t>
        </r>
      </text>
    </comment>
    <comment ref="BZ115" authorId="0" shapeId="0">
      <text>
        <r>
          <rPr>
            <b/>
            <sz val="9"/>
            <color indexed="81"/>
            <rFont val="Tahoma"/>
            <family val="2"/>
          </rPr>
          <t>Polanco Rodrigo:</t>
        </r>
        <r>
          <rPr>
            <sz val="9"/>
            <color indexed="81"/>
            <rFont val="Tahoma"/>
            <family val="2"/>
          </rPr>
          <t xml:space="preserve">
Article 23.03: National Security
This Agreement does not:
1. require a Party to furnish or allow access to information if that Party determines that the disclosure of this information would be contrary to its essential security interests;
2. prevent a Party from taking an action that it considers necessary to protect its essential security interests:
a. relating to the traffic in arms, ammunition and implements of war and to such traffic and transactions in other goods, materials, services and technology undertaken directly or indirectly for the purpose of supplying a military or other security establishment,
b. taken in time of war or other emergency in international relations, or
c. relating to the implementation of national policies or international agreements respecting the non-proliferation of nuclear weapons or other nuclear explosive devices; or
3. prevent a Party from fulfilling its obligations under the Charter of the United Nations for the maintenance of international peace and security.</t>
        </r>
      </text>
    </comment>
    <comment ref="CA115" authorId="0" shapeId="0">
      <text>
        <r>
          <rPr>
            <b/>
            <sz val="9"/>
            <color indexed="81"/>
            <rFont val="Tahoma"/>
            <family val="2"/>
          </rPr>
          <t>Polanco Rodrigo:</t>
        </r>
        <r>
          <rPr>
            <sz val="9"/>
            <color indexed="81"/>
            <rFont val="Tahoma"/>
            <family val="2"/>
          </rPr>
          <t xml:space="preserve">
Art. 15.04:2 </t>
        </r>
      </text>
    </comment>
    <comment ref="CD115" authorId="0" shapeId="0">
      <text>
        <r>
          <rPr>
            <b/>
            <sz val="9"/>
            <color indexed="81"/>
            <rFont val="Tahoma"/>
            <family val="2"/>
          </rPr>
          <t>Polanco Rodrigo:</t>
        </r>
        <r>
          <rPr>
            <sz val="9"/>
            <color indexed="81"/>
            <rFont val="Tahoma"/>
            <family val="2"/>
          </rPr>
          <t xml:space="preserve">
Art. 15.02:3</t>
        </r>
      </text>
    </comment>
    <comment ref="CQ115" authorId="0" shapeId="0">
      <text>
        <r>
          <rPr>
            <b/>
            <sz val="9"/>
            <color indexed="81"/>
            <rFont val="Tahoma"/>
            <family val="2"/>
          </rPr>
          <t>Polanco Rodrigo:
Art. 11-01</t>
        </r>
        <r>
          <rPr>
            <sz val="9"/>
            <color indexed="81"/>
            <rFont val="Tahoma"/>
            <family val="2"/>
          </rPr>
          <t xml:space="preserve">
public telecommunications transport service means a telecommunications transport service required, explicitly or in effect, by a Party to be offered to the public generally that involves the real-time transmission of customer-supplied information between two or more points without an end-to-end change in the form or content of the customer’s information. Such services may include, inter alia, telegraph, telephone, telex and data transmission;
Art. 11-03, 3-4</t>
        </r>
      </text>
    </comment>
    <comment ref="CT115" authorId="0" shapeId="0">
      <text>
        <r>
          <rPr>
            <b/>
            <sz val="9"/>
            <color indexed="81"/>
            <rFont val="Tahoma"/>
            <family val="2"/>
          </rPr>
          <t xml:space="preserve">Polanco Rodrigo:
Art. 12-01
</t>
        </r>
        <r>
          <rPr>
            <sz val="9"/>
            <color indexed="81"/>
            <rFont val="Tahoma"/>
            <family val="2"/>
          </rPr>
          <t xml:space="preserve">For purposes of this Chapter:
k. provision and transfer of financial information, and financial data processing and related software by suppliers of other financial services; and
Art. 12.08 Treatment of Certain Information
Annex 12-06
Canada and Panama
Article 12.06(1) applies to the supply of a financial service from the territory of one Party into the territory of the other Party with respect to:
a. the provision and transfer of financial information and financial data processing and related software by a supplier of another financial service;
</t>
        </r>
        <r>
          <rPr>
            <b/>
            <sz val="9"/>
            <color indexed="81"/>
            <rFont val="Tahoma"/>
            <family val="2"/>
          </rPr>
          <t xml:space="preserve">
</t>
        </r>
        <r>
          <rPr>
            <sz val="9"/>
            <color indexed="81"/>
            <rFont val="Tahoma"/>
            <family val="2"/>
          </rPr>
          <t xml:space="preserve">
Art. 12.11 Exceptions
1. This Chapter or Chapter Nine (Investment), Ten (Cross-Border Trade in Services), Eleven (Telecommunications), Thirteen (Temporary Entry for Business Persons), Fourteen (Competition Policy, Monopolies and State Enterprises), or Fifteen (Electronic Commerce) do not prevent a Party from adopting or maintaining a measure for prudential reasons, including for the protection of investors, depositors, policy holders or persons to whom a fiduciary duty is owed by a financial institution or cross-border financial service supplier, or to ensure the integrity and stability of the financial system. Where these measures do not conform with the provisions of this Agreement referred to in this paragraph, they shall not be used as a means of avoiding the Party’s obligations under those provisions.
2. This Chapter or Chapter Nine (Investment), Ten (Cross-Border Trade in Services), Eleven (Telecommunications), Thirteen (Temporary Entry for Business Persons), Fourteen (Competition Policy, Monopolies and State Enterprises), or Fifteen (Electronic Commerce) does not apply to non-discriminatory measures of general application taken by any public entity in pursuit of monetary and related credit policies or exchange rate policies. This paragraph does not affect a Party’s obligations under Article 9.07 (Investment – Performance Requirements) with respect to measures covered by Chapter Nine (Investment) or Article 9.10 (Investment – Transfers) or 10.11 (Cross-Border Trade in Services – Transfers and Payments).
</t>
        </r>
      </text>
    </comment>
    <comment ref="DS115" authorId="0" shapeId="0">
      <text>
        <r>
          <rPr>
            <b/>
            <sz val="9"/>
            <color indexed="81"/>
            <rFont val="Tahoma"/>
            <family val="2"/>
          </rPr>
          <t>Polanco Rodrigo:</t>
        </r>
        <r>
          <rPr>
            <sz val="9"/>
            <color indexed="81"/>
            <rFont val="Tahoma"/>
            <family val="2"/>
          </rPr>
          <t xml:space="preserve">
Article 16.17: Information Technology
The Parties, to the extent possible, shall endeavour to use electronic means of communication to efficiently disseminate information on government procurement, particularly regarding tender opportunities offered by procuring entities, while respecting the principles of transparency and non-discrimination.
Arts. 15.05, 16.06, 16.07 and 16.09 allow procurement using digital means
</t>
        </r>
      </text>
    </comment>
    <comment ref="DU115" authorId="0" shapeId="0">
      <text>
        <r>
          <rPr>
            <b/>
            <sz val="9"/>
            <color indexed="81"/>
            <rFont val="Tahoma"/>
            <family val="2"/>
          </rPr>
          <t>Polanco Rodrigo:</t>
        </r>
        <r>
          <rPr>
            <sz val="9"/>
            <color indexed="81"/>
            <rFont val="Tahoma"/>
            <family val="2"/>
          </rPr>
          <t xml:space="preserve">
Article 5.04: Future work program
1. With the objective of developing further steps to facilitate trade under this Agreement, the Parties establish the following work program:
b. as appropriate, to identify and submit for the consideration of the Commission new measures aimed at facilitating trade between the Parties, taking as a basis the objectives and principles set forth in Article 5.01, including, among other things:
vi. the use of automated systems and Electronic Data Interchange (EDI),
</t>
        </r>
      </text>
    </comment>
    <comment ref="DV115" authorId="0" shapeId="0">
      <text>
        <r>
          <rPr>
            <b/>
            <sz val="9"/>
            <color indexed="81"/>
            <rFont val="Tahoma"/>
            <family val="2"/>
          </rPr>
          <t>Polanco Rodrigo:</t>
        </r>
        <r>
          <rPr>
            <sz val="9"/>
            <color indexed="81"/>
            <rFont val="Tahoma"/>
            <family val="2"/>
          </rPr>
          <t xml:space="preserve">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t>
        </r>
      </text>
    </comment>
    <comment ref="CV116" authorId="2" shapeId="0">
      <text>
        <r>
          <rPr>
            <b/>
            <sz val="9"/>
            <color rgb="FF000000"/>
            <rFont val="Segoe UI"/>
            <family val="2"/>
          </rPr>
          <t>Schär Rahel:</t>
        </r>
        <r>
          <rPr>
            <sz val="9"/>
            <color rgb="FF000000"/>
            <rFont val="Segoe UI"/>
            <family val="2"/>
          </rPr>
          <t xml:space="preserve">
</t>
        </r>
        <r>
          <rPr>
            <sz val="9"/>
            <color rgb="FF000000"/>
            <rFont val="Segoe UI"/>
            <family val="2"/>
          </rPr>
          <t>Art. 5.1 and Annex XIII Art. 2:2(b) and (c)</t>
        </r>
      </text>
    </comment>
    <comment ref="CW116" authorId="2" shapeId="0">
      <text>
        <r>
          <rPr>
            <b/>
            <sz val="9"/>
            <color rgb="FF000000"/>
            <rFont val="Segoe UI"/>
            <family val="2"/>
          </rPr>
          <t>Schär Rahel:</t>
        </r>
        <r>
          <rPr>
            <sz val="9"/>
            <color rgb="FF000000"/>
            <rFont val="Segoe UI"/>
            <family val="2"/>
          </rPr>
          <t xml:space="preserve">
</t>
        </r>
        <r>
          <rPr>
            <sz val="9"/>
            <color rgb="FF000000"/>
            <rFont val="Segoe UI"/>
            <family val="2"/>
          </rPr>
          <t>Art. 5.1 and Annex XIII Art. 2</t>
        </r>
      </text>
    </comment>
    <comment ref="CX116" authorId="2" shapeId="0">
      <text>
        <r>
          <rPr>
            <b/>
            <sz val="9"/>
            <color rgb="FF000000"/>
            <rFont val="Segoe UI"/>
            <family val="2"/>
          </rPr>
          <t>Schär Rahel:</t>
        </r>
        <r>
          <rPr>
            <sz val="9"/>
            <color rgb="FF000000"/>
            <rFont val="Segoe UI"/>
            <family val="2"/>
          </rPr>
          <t xml:space="preserve">
</t>
        </r>
        <r>
          <rPr>
            <sz val="9"/>
            <color rgb="FF000000"/>
            <rFont val="Segoe UI"/>
            <family val="2"/>
          </rPr>
          <t>Art. 5.1 and Annex XIII Art. 2:1(a)</t>
        </r>
      </text>
    </comment>
    <comment ref="DD116" authorId="2" shapeId="0">
      <text>
        <r>
          <rPr>
            <b/>
            <sz val="9"/>
            <color indexed="81"/>
            <rFont val="Segoe UI"/>
            <family val="2"/>
          </rPr>
          <t>Schär Rahel:</t>
        </r>
        <r>
          <rPr>
            <sz val="9"/>
            <color indexed="81"/>
            <rFont val="Segoe UI"/>
            <family val="2"/>
          </rPr>
          <t xml:space="preserve">
Art. 5.1 and Annex XIII Art. 1; Art. 5.1 and Annex XIII Art. 5</t>
        </r>
      </text>
    </comment>
    <comment ref="AI117"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Annex I, Art. 1(b) </t>
        </r>
      </text>
    </comment>
    <comment ref="BC117" authorId="0" shapeId="0">
      <text>
        <r>
          <rPr>
            <b/>
            <sz val="9"/>
            <color indexed="81"/>
            <rFont val="Tahoma"/>
            <family val="2"/>
          </rPr>
          <t>Polanco Rodrigo:</t>
        </r>
        <r>
          <rPr>
            <sz val="9"/>
            <color indexed="81"/>
            <rFont val="Tahoma"/>
            <family val="2"/>
          </rPr>
          <t xml:space="preserve">
Annex I, Art. 1(c) general and specific Art. 1(c)(iii)(v)</t>
        </r>
      </text>
    </comment>
    <comment ref="BE117" authorId="0" shapeId="0">
      <text>
        <r>
          <rPr>
            <b/>
            <sz val="9"/>
            <color indexed="81"/>
            <rFont val="Tahoma"/>
            <family val="2"/>
          </rPr>
          <t>Polanco Rodrigo:</t>
        </r>
        <r>
          <rPr>
            <sz val="9"/>
            <color indexed="81"/>
            <rFont val="Tahoma"/>
            <family val="2"/>
          </rPr>
          <t xml:space="preserve">
ANNEX I
REFERRED TO IN ARTICLE 1.8 (ELECTRONIC COMMERCE)
REGARDING ELECTRONIC COMMERCE
Art. I.(c)(i)(ii), parties recognize the importance of protection of privacy of individuals in relation to the processing and dissemination of personal data</t>
        </r>
      </text>
    </comment>
    <comment ref="BR117" authorId="0" shapeId="0">
      <text>
        <r>
          <rPr>
            <b/>
            <sz val="9"/>
            <color indexed="81"/>
            <rFont val="Tahoma"/>
            <family val="2"/>
          </rPr>
          <t>Polanco Rodrigo:</t>
        </r>
        <r>
          <rPr>
            <sz val="9"/>
            <color indexed="81"/>
            <rFont val="Tahoma"/>
            <family val="2"/>
          </rPr>
          <t xml:space="preserve">
Annex I, Art. 1(c)(iv)</t>
        </r>
      </text>
    </comment>
    <comment ref="BS117" authorId="0" shapeId="0">
      <text>
        <r>
          <rPr>
            <b/>
            <sz val="9"/>
            <color indexed="81"/>
            <rFont val="Tahoma"/>
            <family val="2"/>
          </rPr>
          <t>Polanco Rodrigo:</t>
        </r>
        <r>
          <rPr>
            <sz val="9"/>
            <color indexed="81"/>
            <rFont val="Tahoma"/>
            <family val="2"/>
          </rPr>
          <t xml:space="preserve">
Art. 1.8, Annex I, Art. 2, (exchange of information)</t>
        </r>
      </text>
    </comment>
    <comment ref="CF117" authorId="3" shapeId="0">
      <text>
        <r>
          <rPr>
            <b/>
            <sz val="9"/>
            <color rgb="FF000000"/>
            <rFont val="Tahoma"/>
            <family val="2"/>
          </rPr>
          <t>Rodrigo Polanco:</t>
        </r>
        <r>
          <rPr>
            <sz val="9"/>
            <color rgb="FF000000"/>
            <rFont val="Tahoma"/>
            <family val="2"/>
          </rPr>
          <t xml:space="preserve">
</t>
        </r>
        <r>
          <rPr>
            <sz val="9"/>
            <color rgb="FF000000"/>
            <rFont val="Tahoma"/>
            <family val="2"/>
          </rPr>
          <t>Annex I, Arts. 2 and 3</t>
        </r>
      </text>
    </comment>
    <comment ref="CV117" authorId="1" shapeId="0">
      <text>
        <r>
          <rPr>
            <b/>
            <sz val="9"/>
            <color rgb="FF000000"/>
            <rFont val="Segoe UI"/>
            <family val="2"/>
          </rPr>
          <t>Rahel Schär:</t>
        </r>
        <r>
          <rPr>
            <sz val="9"/>
            <color rgb="FF000000"/>
            <rFont val="Segoe UI"/>
            <family val="2"/>
          </rPr>
          <t xml:space="preserve">
</t>
        </r>
        <r>
          <rPr>
            <sz val="9"/>
            <color rgb="FF000000"/>
            <rFont val="Segoe UI"/>
            <family val="2"/>
          </rPr>
          <t>Art. 6.4:3</t>
        </r>
      </text>
    </comment>
    <comment ref="CW117" authorId="1" shapeId="0">
      <text>
        <r>
          <rPr>
            <b/>
            <sz val="9"/>
            <color rgb="FF000000"/>
            <rFont val="Segoe UI"/>
            <family val="2"/>
          </rPr>
          <t>Rahel Schär:</t>
        </r>
        <r>
          <rPr>
            <sz val="9"/>
            <color rgb="FF000000"/>
            <rFont val="Segoe UI"/>
            <family val="2"/>
          </rPr>
          <t xml:space="preserve">
</t>
        </r>
        <r>
          <rPr>
            <sz val="9"/>
            <color rgb="FF000000"/>
            <rFont val="Segoe UI"/>
            <family val="2"/>
          </rPr>
          <t>Art. 6.4:1-4</t>
        </r>
      </text>
    </comment>
    <comment ref="CX117" authorId="1" shapeId="0">
      <text>
        <r>
          <rPr>
            <b/>
            <sz val="9"/>
            <color indexed="81"/>
            <rFont val="Segoe UI"/>
            <family val="2"/>
          </rPr>
          <t>Rahel Schär:</t>
        </r>
        <r>
          <rPr>
            <sz val="9"/>
            <color indexed="81"/>
            <rFont val="Segoe UI"/>
            <family val="2"/>
          </rPr>
          <t xml:space="preserve">
Art. 6.4:1</t>
        </r>
      </text>
    </comment>
    <comment ref="DD117" authorId="1" shapeId="0">
      <text>
        <r>
          <rPr>
            <b/>
            <sz val="9"/>
            <color indexed="81"/>
            <rFont val="Segoe UI"/>
            <family val="2"/>
          </rPr>
          <t>Rahel Schär:</t>
        </r>
        <r>
          <rPr>
            <sz val="9"/>
            <color indexed="81"/>
            <rFont val="Segoe UI"/>
            <family val="2"/>
          </rPr>
          <t xml:space="preserve">
Art. 6.11</t>
        </r>
      </text>
    </comment>
    <comment ref="DS117" authorId="0" shapeId="0">
      <text>
        <r>
          <rPr>
            <b/>
            <sz val="9"/>
            <color indexed="81"/>
            <rFont val="Tahoma"/>
            <family val="2"/>
          </rPr>
          <t>Polanco Rodrigo:</t>
        </r>
        <r>
          <rPr>
            <sz val="9"/>
            <color indexed="81"/>
            <rFont val="Tahoma"/>
            <family val="2"/>
          </rPr>
          <t xml:space="preserve">
ARTICLE 7.5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7.21
Electronic Auctions
Art. 7.30.2 - cooperation
</t>
        </r>
      </text>
    </comment>
    <comment ref="AE118" authorId="0" shapeId="0">
      <text>
        <r>
          <rPr>
            <b/>
            <sz val="9"/>
            <color indexed="81"/>
            <rFont val="Tahoma"/>
            <family val="2"/>
          </rPr>
          <t>Polanco Rodrigo:</t>
        </r>
        <r>
          <rPr>
            <sz val="9"/>
            <color indexed="81"/>
            <rFont val="Tahoma"/>
            <family val="2"/>
          </rPr>
          <t xml:space="preserve">
Chapter 7</t>
        </r>
      </text>
    </comment>
    <comment ref="AF118" authorId="0" shapeId="0">
      <text>
        <r>
          <rPr>
            <b/>
            <sz val="9"/>
            <color indexed="81"/>
            <rFont val="Tahoma"/>
            <family val="2"/>
          </rPr>
          <t>Polanco Rodrigo:</t>
        </r>
        <r>
          <rPr>
            <sz val="9"/>
            <color indexed="81"/>
            <rFont val="Tahoma"/>
            <family val="2"/>
          </rPr>
          <t xml:space="preserve">
Article 7.5 and 7.11
Market access
Annex 7A-1 EU List of Commitments and Schedule of Korea
Establishment
Article 7.9
Article 7.6
National treatment</t>
        </r>
      </text>
    </comment>
    <comment ref="AG118" authorId="0" shapeId="0">
      <text>
        <r>
          <rPr>
            <b/>
            <sz val="9"/>
            <color indexed="81"/>
            <rFont val="Tahoma"/>
            <family val="2"/>
          </rPr>
          <t>Polanco Rodrigo:</t>
        </r>
        <r>
          <rPr>
            <sz val="9"/>
            <color indexed="81"/>
            <rFont val="Tahoma"/>
            <family val="2"/>
          </rPr>
          <t xml:space="preserve">
Article 7.5 and 7.11
Market access
Annex 7A-1 EU List of Commitments and Schedule of Korea
Establishment
Article 7.9
Article 7.6
National treatment</t>
        </r>
      </text>
    </comment>
    <comment ref="AH118" authorId="0" shapeId="0">
      <text>
        <r>
          <rPr>
            <b/>
            <sz val="9"/>
            <color indexed="81"/>
            <rFont val="Tahoma"/>
            <family val="2"/>
          </rPr>
          <t>Polanco Rodrigo:</t>
        </r>
        <r>
          <rPr>
            <sz val="9"/>
            <color indexed="81"/>
            <rFont val="Tahoma"/>
            <family val="2"/>
          </rPr>
          <t xml:space="preserve">
Article 7.5 and 7.11
Market access
Annex 7A-1 EU List of Commitments and Schedule of Korea
Establishment
Article 7.9
Article 7.6
National treatment
Article 7.42
New financial services</t>
        </r>
      </text>
    </comment>
    <comment ref="AI118" authorId="0" shapeId="0">
      <text>
        <r>
          <rPr>
            <b/>
            <sz val="9"/>
            <color indexed="81"/>
            <rFont val="Tahoma"/>
            <family val="2"/>
          </rPr>
          <t>Polanco Rodrigo:</t>
        </r>
        <r>
          <rPr>
            <sz val="9"/>
            <color indexed="81"/>
            <rFont val="Tahoma"/>
            <family val="2"/>
          </rPr>
          <t xml:space="preserve">
Art. 7.48:1 </t>
        </r>
      </text>
    </comment>
    <comment ref="AJ118" authorId="0" shapeId="0">
      <text>
        <r>
          <rPr>
            <b/>
            <sz val="9"/>
            <color indexed="81"/>
            <rFont val="Tahoma"/>
            <family val="2"/>
          </rPr>
          <t>Polanco Rodrigo:</t>
        </r>
        <r>
          <rPr>
            <sz val="9"/>
            <color indexed="81"/>
            <rFont val="Tahoma"/>
            <family val="2"/>
          </rPr>
          <t xml:space="preserve">
Art. 7.1:1, Art. 7.48</t>
        </r>
      </text>
    </comment>
    <comment ref="AK118" authorId="0" shapeId="0">
      <text>
        <r>
          <rPr>
            <b/>
            <sz val="9"/>
            <color indexed="81"/>
            <rFont val="Tahoma"/>
            <family val="2"/>
          </rPr>
          <t>Polanco Rodrigo:</t>
        </r>
        <r>
          <rPr>
            <sz val="9"/>
            <color indexed="81"/>
            <rFont val="Tahoma"/>
            <family val="2"/>
          </rPr>
          <t xml:space="preserve">
Art. 7.48:3</t>
        </r>
      </text>
    </comment>
    <comment ref="AM118" authorId="0" shapeId="0">
      <text>
        <r>
          <rPr>
            <b/>
            <sz val="9"/>
            <color indexed="81"/>
            <rFont val="Tahoma"/>
            <family val="2"/>
          </rPr>
          <t>Polanco Rodrigo:</t>
        </r>
        <r>
          <rPr>
            <sz val="9"/>
            <color indexed="81"/>
            <rFont val="Tahoma"/>
            <family val="2"/>
          </rPr>
          <t xml:space="preserve">
Chapt. 14</t>
        </r>
      </text>
    </comment>
    <comment ref="AY118" authorId="0" shapeId="0">
      <text>
        <r>
          <rPr>
            <b/>
            <sz val="9"/>
            <color indexed="81"/>
            <rFont val="Tahoma"/>
            <family val="2"/>
          </rPr>
          <t>Polanco Rodrigo:</t>
        </r>
        <r>
          <rPr>
            <sz val="9"/>
            <color indexed="81"/>
            <rFont val="Tahoma"/>
            <family val="2"/>
          </rPr>
          <t xml:space="preserve">
Art. 7.49:1(e), cooperation</t>
        </r>
      </text>
    </comment>
    <comment ref="AZ118" authorId="0" shapeId="0">
      <text>
        <r>
          <rPr>
            <b/>
            <sz val="9"/>
            <color rgb="FF000000"/>
            <rFont val="Tahoma"/>
            <family val="2"/>
          </rPr>
          <t>Polanco Rodrigo:</t>
        </r>
        <r>
          <rPr>
            <sz val="9"/>
            <color rgb="FF000000"/>
            <rFont val="Tahoma"/>
            <family val="2"/>
          </rPr>
          <t xml:space="preserve">
</t>
        </r>
        <r>
          <rPr>
            <sz val="9"/>
            <color rgb="FF000000"/>
            <rFont val="Tahoma"/>
            <family val="2"/>
          </rPr>
          <t>Art. 7.49:1(a), cooperation</t>
        </r>
      </text>
    </comment>
    <comment ref="BC118" authorId="0" shapeId="0">
      <text>
        <r>
          <rPr>
            <b/>
            <sz val="9"/>
            <color indexed="81"/>
            <rFont val="Tahoma"/>
            <family val="2"/>
          </rPr>
          <t>Polanco Rodrigo:</t>
        </r>
        <r>
          <rPr>
            <sz val="9"/>
            <color indexed="81"/>
            <rFont val="Tahoma"/>
            <family val="2"/>
          </rPr>
          <t xml:space="preserve">
Art. 7.49:1(d), cooperation</t>
        </r>
      </text>
    </comment>
    <comment ref="BH118" authorId="0" shapeId="0">
      <text>
        <r>
          <rPr>
            <b/>
            <sz val="9"/>
            <color indexed="81"/>
            <rFont val="Tahoma"/>
            <family val="2"/>
          </rPr>
          <t>Polanco Rodrigo:</t>
        </r>
        <r>
          <rPr>
            <sz val="9"/>
            <color indexed="81"/>
            <rFont val="Tahoma"/>
            <family val="2"/>
          </rPr>
          <t xml:space="preserve">
Art. 7.48.2
The Parties agree that the development of electronic
commerce must be fully compatible with the international
standards of data protection, in order to ensure the confidence of users of electronic commerce.</t>
        </r>
      </text>
    </comment>
    <comment ref="BI118" authorId="0" shapeId="0">
      <text>
        <r>
          <rPr>
            <b/>
            <sz val="9"/>
            <color indexed="81"/>
            <rFont val="Tahoma"/>
            <family val="2"/>
          </rPr>
          <t>Polanco Rodrigo:</t>
        </r>
        <r>
          <rPr>
            <sz val="9"/>
            <color indexed="81"/>
            <rFont val="Tahoma"/>
            <family val="2"/>
          </rPr>
          <t xml:space="preserve">
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R118" authorId="0" shapeId="0">
      <text>
        <r>
          <rPr>
            <b/>
            <sz val="9"/>
            <color rgb="FF000000"/>
            <rFont val="Tahoma"/>
            <family val="2"/>
          </rPr>
          <t>Polanco Rodrigo:</t>
        </r>
        <r>
          <rPr>
            <sz val="9"/>
            <color rgb="FF000000"/>
            <rFont val="Tahoma"/>
            <family val="2"/>
          </rPr>
          <t xml:space="preserve">
</t>
        </r>
        <r>
          <rPr>
            <sz val="9"/>
            <color rgb="FF000000"/>
            <rFont val="Tahoma"/>
            <family val="2"/>
          </rPr>
          <t>Art. 7.49:(c), cooperation</t>
        </r>
      </text>
    </comment>
    <comment ref="BS118" authorId="0" shapeId="0">
      <text>
        <r>
          <rPr>
            <b/>
            <sz val="9"/>
            <color indexed="81"/>
            <rFont val="Tahoma"/>
            <family val="2"/>
          </rPr>
          <t>Polanco Rodrigo:</t>
        </r>
        <r>
          <rPr>
            <sz val="9"/>
            <color indexed="81"/>
            <rFont val="Tahoma"/>
            <family val="2"/>
          </rPr>
          <t xml:space="preserve">
Art. 7.1:1 (in Chapt. 7: Trade in Services, Establishement and Electronic Commerce), Art. 7.3:1 (committee), Art. 7.48, Art. 7.49 (dialogue and exchange of information)</t>
        </r>
      </text>
    </comment>
    <comment ref="BX118" authorId="0" shapeId="0">
      <text>
        <r>
          <rPr>
            <b/>
            <sz val="9"/>
            <color indexed="81"/>
            <rFont val="Tahoma"/>
            <family val="2"/>
          </rPr>
          <t>Polanco Rodrigo:</t>
        </r>
        <r>
          <rPr>
            <sz val="9"/>
            <color indexed="81"/>
            <rFont val="Tahoma"/>
            <family val="2"/>
          </rPr>
          <t xml:space="preserve">
Art. 7.50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18" authorId="0" shapeId="0">
      <text>
        <r>
          <rPr>
            <b/>
            <sz val="9"/>
            <color indexed="81"/>
            <rFont val="Tahoma"/>
            <family val="2"/>
          </rPr>
          <t>Polanco Rodrigo:</t>
        </r>
        <r>
          <rPr>
            <sz val="9"/>
            <color indexed="81"/>
            <rFont val="Tahoma"/>
            <family val="2"/>
          </rPr>
          <t xml:space="preserve">
Article 8.2
Capital movements
1. With regard to transactions on the capital and financial
account of balance of payments, the Parties undertake to
impose no restrictions on the free movement of capital
relating to direct investments made in accordance with the
laws of the host country, to investments and other transactions liberalised in accordance with Chapter Seven (Trade in Services, Establishment and Electronic Commerce) and to the liquidation and repatriation of such invested capital and of any profit
generated therefrom.</t>
        </r>
      </text>
    </comment>
    <comment ref="BZ118" authorId="0" shapeId="0">
      <text>
        <r>
          <rPr>
            <b/>
            <sz val="9"/>
            <color indexed="81"/>
            <rFont val="Tahoma"/>
            <family val="2"/>
          </rPr>
          <t>Polanco Rodrigo:</t>
        </r>
        <r>
          <rPr>
            <sz val="9"/>
            <color indexed="81"/>
            <rFont val="Tahoma"/>
            <family val="2"/>
          </rPr>
          <t xml:space="preserve">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
Article 15.9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connected with the production of or trade in arms,
munitions or war material or relating to economic
activities carried out directly or indirectly for the
purpose of provisioning a military establishment;
(ii) relating to fissionable and fusionable materials or the
materials from which they are derived; or
(iii) taken in time of war or other emergency in international
relations; or
(c) to prevent any Party from taking any action in order to
carry out its international obligations for the purpose of
maintaining international peace and security.</t>
        </r>
      </text>
    </comment>
    <comment ref="CF118"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7.3
</t>
        </r>
        <r>
          <rPr>
            <sz val="9"/>
            <color rgb="FF000000"/>
            <rFont val="Tahoma"/>
            <family val="2"/>
          </rPr>
          <t xml:space="preserve">Committee on Trade in Services, Establishment and
</t>
        </r>
        <r>
          <rPr>
            <sz val="9"/>
            <color rgb="FF000000"/>
            <rFont val="Tahoma"/>
            <family val="2"/>
          </rPr>
          <t>Electronic Commerce</t>
        </r>
      </text>
    </comment>
    <comment ref="CM118" authorId="0" shapeId="0">
      <text>
        <r>
          <rPr>
            <b/>
            <sz val="9"/>
            <color indexed="81"/>
            <rFont val="Tahoma"/>
            <family val="2"/>
          </rPr>
          <t>Polanco Rodrigo:</t>
        </r>
        <r>
          <rPr>
            <sz val="9"/>
            <color indexed="81"/>
            <rFont val="Tahoma"/>
            <family val="2"/>
          </rPr>
          <t xml:space="preserve">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
</t>
        </r>
      </text>
    </comment>
    <comment ref="CQ118" authorId="0" shapeId="0">
      <text>
        <r>
          <rPr>
            <b/>
            <sz val="9"/>
            <color indexed="81"/>
            <rFont val="Tahoma"/>
            <family val="2"/>
          </rPr>
          <t>Polanco Rodrigo:</t>
        </r>
        <r>
          <rPr>
            <sz val="9"/>
            <color indexed="81"/>
            <rFont val="Tahoma"/>
            <family val="2"/>
          </rPr>
          <t xml:space="preserve">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t>
        </r>
      </text>
    </comment>
    <comment ref="CR118" authorId="0" shapeId="0">
      <text>
        <r>
          <rPr>
            <b/>
            <sz val="9"/>
            <color indexed="81"/>
            <rFont val="Tahoma"/>
            <family val="2"/>
          </rPr>
          <t>Polanco Rodrigo:</t>
        </r>
        <r>
          <rPr>
            <sz val="9"/>
            <color indexed="81"/>
            <rFont val="Tahoma"/>
            <family val="2"/>
          </rPr>
          <t xml:space="preserve">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t>
        </r>
      </text>
    </comment>
    <comment ref="CS118" authorId="0" shapeId="0">
      <text>
        <r>
          <rPr>
            <b/>
            <sz val="9"/>
            <color indexed="81"/>
            <rFont val="Tahoma"/>
            <family val="2"/>
          </rPr>
          <t>Polanco Rodrigo:</t>
        </r>
        <r>
          <rPr>
            <sz val="9"/>
            <color indexed="81"/>
            <rFont val="Tahoma"/>
            <family val="2"/>
          </rPr>
          <t xml:space="preserve">
PROTOCOL
on cultural cooperation, not related to big data or e-commerce</t>
        </r>
      </text>
    </comment>
    <comment ref="CT118" authorId="0" shapeId="0">
      <text>
        <r>
          <rPr>
            <b/>
            <sz val="9"/>
            <color indexed="81"/>
            <rFont val="Tahoma"/>
            <family val="2"/>
          </rPr>
          <t>Polanco Rodrigo:</t>
        </r>
        <r>
          <rPr>
            <sz val="9"/>
            <color indexed="81"/>
            <rFont val="Tahoma"/>
            <family val="2"/>
          </rPr>
          <t xml:space="preserve">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t>
        </r>
      </text>
    </comment>
    <comment ref="CV118" authorId="2" shapeId="0">
      <text>
        <r>
          <rPr>
            <b/>
            <sz val="9"/>
            <color rgb="FF000000"/>
            <rFont val="Segoe UI"/>
            <family val="2"/>
          </rPr>
          <t>Schär Rahel:</t>
        </r>
        <r>
          <rPr>
            <sz val="9"/>
            <color rgb="FF000000"/>
            <rFont val="Segoe UI"/>
            <family val="2"/>
          </rPr>
          <t xml:space="preserve">
</t>
        </r>
        <r>
          <rPr>
            <sz val="9"/>
            <color rgb="FF000000"/>
            <rFont val="Segoe UI"/>
            <family val="2"/>
          </rPr>
          <t>Art. 10.5 (c): copyright treaty (Art. 1-14), Art. 10.5(d): phonograms treaty (Art. 1-23)</t>
        </r>
      </text>
    </comment>
    <comment ref="CW118" authorId="2" shapeId="0">
      <text>
        <r>
          <rPr>
            <b/>
            <sz val="9"/>
            <color rgb="FF000000"/>
            <rFont val="Segoe UI"/>
            <family val="2"/>
          </rPr>
          <t>Schär Rahel:</t>
        </r>
        <r>
          <rPr>
            <sz val="9"/>
            <color rgb="FF000000"/>
            <rFont val="Segoe UI"/>
            <family val="2"/>
          </rPr>
          <t xml:space="preserve">
</t>
        </r>
        <r>
          <rPr>
            <sz val="9"/>
            <color rgb="FF000000"/>
            <rFont val="Segoe UI"/>
            <family val="2"/>
          </rPr>
          <t>Art. 10.5 for copyright</t>
        </r>
      </text>
    </comment>
    <comment ref="CX118" authorId="2" shapeId="0">
      <text>
        <r>
          <rPr>
            <b/>
            <sz val="9"/>
            <color rgb="FF000000"/>
            <rFont val="Segoe UI"/>
            <family val="2"/>
          </rPr>
          <t>Schär Rahel:</t>
        </r>
        <r>
          <rPr>
            <sz val="9"/>
            <color rgb="FF000000"/>
            <rFont val="Segoe UI"/>
            <family val="2"/>
          </rPr>
          <t xml:space="preserve">
</t>
        </r>
        <r>
          <rPr>
            <sz val="9"/>
            <color rgb="FF000000"/>
            <rFont val="Segoe UI"/>
            <family val="2"/>
          </rPr>
          <t>Art. 10.2:1</t>
        </r>
      </text>
    </comment>
    <comment ref="CY118" authorId="2" shapeId="0">
      <text>
        <r>
          <rPr>
            <b/>
            <sz val="9"/>
            <color rgb="FF000000"/>
            <rFont val="Segoe UI"/>
            <family val="2"/>
          </rPr>
          <t>Schär Rahel:</t>
        </r>
        <r>
          <rPr>
            <sz val="9"/>
            <color rgb="FF000000"/>
            <rFont val="Segoe UI"/>
            <family val="2"/>
          </rPr>
          <t xml:space="preserve">
</t>
        </r>
        <r>
          <rPr>
            <sz val="9"/>
            <color rgb="FF000000"/>
            <rFont val="Segoe UI"/>
            <family val="2"/>
          </rPr>
          <t>Art. 10.6 for autors; Art. 10.7 for braodcasting organizations</t>
        </r>
      </text>
    </comment>
    <comment ref="DA118" authorId="2" shapeId="0">
      <text>
        <r>
          <rPr>
            <b/>
            <sz val="9"/>
            <color rgb="FF000000"/>
            <rFont val="Segoe UI"/>
            <family val="2"/>
          </rPr>
          <t>Schär Rahel:</t>
        </r>
        <r>
          <rPr>
            <sz val="9"/>
            <color rgb="FF000000"/>
            <rFont val="Segoe UI"/>
            <family val="2"/>
          </rPr>
          <t xml:space="preserve">
</t>
        </r>
        <r>
          <rPr>
            <sz val="9"/>
            <color rgb="FF000000"/>
            <rFont val="Segoe UI"/>
            <family val="2"/>
          </rPr>
          <t>Art. 10.11</t>
        </r>
      </text>
    </comment>
    <comment ref="DB118" authorId="2" shapeId="0">
      <text>
        <r>
          <rPr>
            <b/>
            <sz val="9"/>
            <color rgb="FF000000"/>
            <rFont val="Segoe UI"/>
            <family val="2"/>
          </rPr>
          <t>Schär Rahel:</t>
        </r>
        <r>
          <rPr>
            <sz val="9"/>
            <color rgb="FF000000"/>
            <rFont val="Segoe UI"/>
            <family val="2"/>
          </rPr>
          <t xml:space="preserve">
</t>
        </r>
        <r>
          <rPr>
            <sz val="9"/>
            <color rgb="FF000000"/>
            <rFont val="Segoe UI"/>
            <family val="2"/>
          </rPr>
          <t>Art. 10.12</t>
        </r>
      </text>
    </comment>
    <comment ref="DC118" authorId="2" shapeId="0">
      <text>
        <r>
          <rPr>
            <b/>
            <sz val="9"/>
            <color rgb="FF000000"/>
            <rFont val="Segoe UI"/>
            <family val="2"/>
          </rPr>
          <t>Schär Rahel:</t>
        </r>
        <r>
          <rPr>
            <sz val="9"/>
            <color rgb="FF000000"/>
            <rFont val="Segoe UI"/>
            <family val="2"/>
          </rPr>
          <t xml:space="preserve">
</t>
        </r>
        <r>
          <rPr>
            <sz val="9"/>
            <color rgb="FF000000"/>
            <rFont val="Segoe UI"/>
            <family val="2"/>
          </rPr>
          <t>Art. 10.13</t>
        </r>
      </text>
    </comment>
    <comment ref="DH118" authorId="2" shapeId="0">
      <text>
        <r>
          <rPr>
            <b/>
            <sz val="9"/>
            <color rgb="FF000000"/>
            <rFont val="Segoe UI"/>
            <family val="2"/>
          </rPr>
          <t>Schär Rahel:</t>
        </r>
        <r>
          <rPr>
            <sz val="9"/>
            <color rgb="FF000000"/>
            <rFont val="Segoe UI"/>
            <family val="2"/>
          </rPr>
          <t xml:space="preserve">
</t>
        </r>
        <r>
          <rPr>
            <sz val="9"/>
            <color rgb="FF000000"/>
            <rFont val="Segoe UI"/>
            <family val="2"/>
          </rPr>
          <t>Sub-section C, Art. 10.62-10.66, in the IPR Chapter and rather extensive</t>
        </r>
      </text>
    </comment>
    <comment ref="DI118" authorId="2" shapeId="0">
      <text>
        <r>
          <rPr>
            <b/>
            <sz val="9"/>
            <color rgb="FF000000"/>
            <rFont val="Segoe UI"/>
            <family val="2"/>
          </rPr>
          <t>Schär Rahel:</t>
        </r>
        <r>
          <rPr>
            <sz val="9"/>
            <color rgb="FF000000"/>
            <rFont val="Segoe UI"/>
            <family val="2"/>
          </rPr>
          <t xml:space="preserve">
</t>
        </r>
        <r>
          <rPr>
            <sz val="9"/>
            <color rgb="FF000000"/>
            <rFont val="Segoe UI"/>
            <family val="2"/>
          </rPr>
          <t>Sub-section C, Art. 10.62-10.66, in the IPR Chapter and rather extensive</t>
        </r>
      </text>
    </comment>
    <comment ref="DU118" authorId="0" shapeId="0">
      <text>
        <r>
          <rPr>
            <b/>
            <sz val="9"/>
            <color indexed="81"/>
            <rFont val="Tahoma"/>
            <family val="2"/>
          </rPr>
          <t xml:space="preserve">Polanco Rodrigo:
Soft
Article 6.3
Simplified customs procedure
The Parties shall endeavour to apply simplified import and
export procedures for traders or economic operators which
meet specific criteria decided by a Party, providing in particular
more rapid release and clearance of goods, including advance
electronic submission and processing of information before
physical arrival of consignments, a lower incidence of physical
inspections, and facilitation of trade with regard to, for example,
simplified declarations with a minimum of documentation.
Hard
Article 6.2
</t>
        </r>
        <r>
          <rPr>
            <sz val="11"/>
            <color indexed="81"/>
            <rFont val="Tahoma"/>
            <family val="2"/>
          </rPr>
          <t>Release of goods
2. Pursuant to paragraph 1, each Party shall ensure that its
customs authorities, border agencies or other competent
authorities apply requirements and procedures that:
(b) provide for advance electronic submission and eventual
processing of information before physical arrival of goods,
‘pre-arrival processing’, to enable the release of goods on
arrival;</t>
        </r>
        <r>
          <rPr>
            <sz val="9"/>
            <color indexed="81"/>
            <rFont val="Tahoma"/>
            <family val="2"/>
          </rPr>
          <t xml:space="preserve">
</t>
        </r>
        <r>
          <rPr>
            <b/>
            <sz val="9"/>
            <color indexed="81"/>
            <rFont val="Tahoma"/>
            <family val="2"/>
          </rPr>
          <t xml:space="preserve">
Art. 6.8.2</t>
        </r>
        <r>
          <rPr>
            <sz val="9"/>
            <color indexed="81"/>
            <rFont val="Tahoma"/>
            <family val="2"/>
          </rPr>
          <t xml:space="preserve">
2. Personal data may be exchanged only where the Party
receiving the data undertakes to protect such data in a
manner at least equivalent to that applicable to that particular
case in the Party that may supply them. The person providing
information shall not stipulate any requirements which are
more onerous than those applicable to it in its own jurisdiction.
6. The requesting Party shall, unless otherwise agreed by the
person who provided the information, wherever appropriate,
use all available measures under the applicable laws and regulations
of that Party to maintain the confidentiality of
information and to protect personal data in case of applications
by a third party or other authorities for the disclosure of the
information concerned.</t>
        </r>
      </text>
    </comment>
    <comment ref="DV118" authorId="0" shapeId="0">
      <text>
        <r>
          <rPr>
            <b/>
            <sz val="9"/>
            <color indexed="81"/>
            <rFont val="Tahoma"/>
            <family val="2"/>
          </rPr>
          <t>Polanco Rodrigo:</t>
        </r>
        <r>
          <rPr>
            <sz val="9"/>
            <color indexed="81"/>
            <rFont val="Tahoma"/>
            <family val="2"/>
          </rPr>
          <t xml:space="preserve">
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CV119" authorId="2" shapeId="0">
      <text>
        <r>
          <rPr>
            <b/>
            <sz val="9"/>
            <color rgb="FF000000"/>
            <rFont val="Segoe UI"/>
            <family val="2"/>
          </rPr>
          <t>Schär Rahel:</t>
        </r>
        <r>
          <rPr>
            <sz val="9"/>
            <color rgb="FF000000"/>
            <rFont val="Segoe UI"/>
            <family val="2"/>
          </rPr>
          <t xml:space="preserve">
</t>
        </r>
        <r>
          <rPr>
            <sz val="9"/>
            <color rgb="FF000000"/>
            <rFont val="Segoe UI"/>
            <family val="2"/>
          </rPr>
          <t>Art. 9.2:2; Art. 9.6:1</t>
        </r>
      </text>
    </comment>
    <comment ref="CW119" authorId="2" shapeId="0">
      <text>
        <r>
          <rPr>
            <b/>
            <sz val="9"/>
            <color rgb="FF000000"/>
            <rFont val="Segoe UI"/>
            <family val="2"/>
          </rPr>
          <t>Schär Rahel:</t>
        </r>
        <r>
          <rPr>
            <sz val="9"/>
            <color rgb="FF000000"/>
            <rFont val="Segoe UI"/>
            <family val="2"/>
          </rPr>
          <t xml:space="preserve">
</t>
        </r>
        <r>
          <rPr>
            <sz val="9"/>
            <color rgb="FF000000"/>
            <rFont val="Segoe UI"/>
            <family val="2"/>
          </rPr>
          <t>Art. 9.6:1 for copyright</t>
        </r>
      </text>
    </comment>
    <comment ref="CX119" authorId="2" shapeId="0">
      <text>
        <r>
          <rPr>
            <b/>
            <sz val="9"/>
            <color rgb="FF000000"/>
            <rFont val="Segoe UI"/>
            <family val="2"/>
          </rPr>
          <t>Schär Rahel:</t>
        </r>
        <r>
          <rPr>
            <sz val="9"/>
            <color rgb="FF000000"/>
            <rFont val="Segoe UI"/>
            <family val="2"/>
          </rPr>
          <t xml:space="preserve">
</t>
        </r>
        <r>
          <rPr>
            <sz val="9"/>
            <color rgb="FF000000"/>
            <rFont val="Segoe UI"/>
            <family val="2"/>
          </rPr>
          <t>Art. 9.2:2</t>
        </r>
      </text>
    </comment>
    <comment ref="CZ119" authorId="2" shapeId="0">
      <text>
        <r>
          <rPr>
            <b/>
            <sz val="9"/>
            <color rgb="FF000000"/>
            <rFont val="Segoe UI"/>
            <family val="2"/>
          </rPr>
          <t>Schär Rahel:</t>
        </r>
        <r>
          <rPr>
            <sz val="9"/>
            <color rgb="FF000000"/>
            <rFont val="Segoe UI"/>
            <family val="2"/>
          </rPr>
          <t xml:space="preserve">
</t>
        </r>
        <r>
          <rPr>
            <sz val="9"/>
            <color rgb="FF000000"/>
            <rFont val="Segoe UI"/>
            <family val="2"/>
          </rPr>
          <t>Art. 9.6:7 for copyright</t>
        </r>
      </text>
    </comment>
    <comment ref="DA119" authorId="2" shapeId="0">
      <text>
        <r>
          <rPr>
            <b/>
            <sz val="9"/>
            <color rgb="FF000000"/>
            <rFont val="Segoe UI"/>
            <family val="2"/>
          </rPr>
          <t>Schär Rahel:</t>
        </r>
        <r>
          <rPr>
            <sz val="9"/>
            <color rgb="FF000000"/>
            <rFont val="Segoe UI"/>
            <family val="2"/>
          </rPr>
          <t xml:space="preserve">
</t>
        </r>
        <r>
          <rPr>
            <sz val="9"/>
            <color rgb="FF000000"/>
            <rFont val="Segoe UI"/>
            <family val="2"/>
          </rPr>
          <t>Art. 9.1:2 for IPRs in general</t>
        </r>
      </text>
    </comment>
    <comment ref="CX120" authorId="2" shapeId="0">
      <text>
        <r>
          <rPr>
            <b/>
            <sz val="9"/>
            <color rgb="FF000000"/>
            <rFont val="Segoe UI"/>
            <family val="2"/>
          </rPr>
          <t>Schär Rahel:</t>
        </r>
        <r>
          <rPr>
            <sz val="9"/>
            <color rgb="FF000000"/>
            <rFont val="Segoe UI"/>
            <family val="2"/>
          </rPr>
          <t xml:space="preserve">
</t>
        </r>
        <r>
          <rPr>
            <sz val="9"/>
            <color rgb="FF000000"/>
            <rFont val="Segoe UI"/>
            <family val="2"/>
          </rPr>
          <t>Art. 102:1</t>
        </r>
      </text>
    </comment>
    <comment ref="AC121" authorId="0" shapeId="0">
      <text>
        <r>
          <rPr>
            <b/>
            <sz val="9"/>
            <color indexed="81"/>
            <rFont val="Tahoma"/>
            <family val="2"/>
          </rPr>
          <t>Polanco Rodrigo:</t>
        </r>
        <r>
          <rPr>
            <sz val="9"/>
            <color indexed="81"/>
            <rFont val="Tahoma"/>
            <family val="2"/>
          </rPr>
          <t xml:space="preserve">
Art. 14.1.3(b)</t>
        </r>
      </text>
    </comment>
    <comment ref="AD121" authorId="0" shapeId="0">
      <text>
        <r>
          <rPr>
            <b/>
            <sz val="9"/>
            <color indexed="81"/>
            <rFont val="Tahoma"/>
            <family val="2"/>
          </rPr>
          <t>Polanco Rodrigo:</t>
        </r>
        <r>
          <rPr>
            <sz val="9"/>
            <color indexed="81"/>
            <rFont val="Tahoma"/>
            <family val="2"/>
          </rPr>
          <t xml:space="preserve">
Art. 14.2 </t>
        </r>
      </text>
    </comment>
    <comment ref="AE121" authorId="0" shapeId="0">
      <text>
        <r>
          <rPr>
            <b/>
            <sz val="9"/>
            <color indexed="81"/>
            <rFont val="Tahoma"/>
            <family val="2"/>
          </rPr>
          <t>Polanco Rodrigo:</t>
        </r>
        <r>
          <rPr>
            <sz val="9"/>
            <color indexed="81"/>
            <rFont val="Tahoma"/>
            <family val="2"/>
          </rPr>
          <t xml:space="preserve">
Art. 14.3 </t>
        </r>
      </text>
    </comment>
    <comment ref="AG121" authorId="0" shapeId="0">
      <text>
        <r>
          <rPr>
            <b/>
            <sz val="9"/>
            <color indexed="81"/>
            <rFont val="Tahoma"/>
            <family val="2"/>
          </rPr>
          <t>Polanco Rodrigo:</t>
        </r>
        <r>
          <rPr>
            <sz val="9"/>
            <color indexed="81"/>
            <rFont val="Tahoma"/>
            <family val="2"/>
          </rPr>
          <t xml:space="preserve">
ARTICLE 10.2: NATIONAL TREATMENT
ARTICLE 10.4: MARKET ACCESS</t>
        </r>
      </text>
    </comment>
    <comment ref="AH121" authorId="0" shapeId="0">
      <text>
        <r>
          <rPr>
            <b/>
            <sz val="9"/>
            <color indexed="81"/>
            <rFont val="Tahoma"/>
            <family val="2"/>
          </rPr>
          <t>Polanco Rodrigo:</t>
        </r>
        <r>
          <rPr>
            <sz val="9"/>
            <color indexed="81"/>
            <rFont val="Tahoma"/>
            <family val="2"/>
          </rPr>
          <t xml:space="preserve">
ARTICLE 12.2: NATIONAL TREATMENT
ARTICLE 12.4: MARKET ACCESS FOR FINANCIAL INSTITUTIONS</t>
        </r>
      </text>
    </comment>
    <comment ref="AI121" authorId="0" shapeId="0">
      <text>
        <r>
          <rPr>
            <b/>
            <sz val="9"/>
            <color indexed="81"/>
            <rFont val="Tahoma"/>
            <family val="2"/>
          </rPr>
          <t>Polanco Rodrigo:</t>
        </r>
        <r>
          <rPr>
            <sz val="9"/>
            <color indexed="81"/>
            <rFont val="Tahoma"/>
            <family val="2"/>
          </rPr>
          <t xml:space="preserve">
Art. 14.1.3(a)</t>
        </r>
      </text>
    </comment>
    <comment ref="AJ121" authorId="0" shapeId="0">
      <text>
        <r>
          <rPr>
            <b/>
            <sz val="9"/>
            <color rgb="FF000000"/>
            <rFont val="Tahoma"/>
            <family val="2"/>
          </rPr>
          <t>Polanco Rodrigo:</t>
        </r>
        <r>
          <rPr>
            <sz val="9"/>
            <color rgb="FF000000"/>
            <rFont val="Tahoma"/>
            <family val="2"/>
          </rPr>
          <t xml:space="preserve">
</t>
        </r>
        <r>
          <rPr>
            <sz val="9"/>
            <color rgb="FF000000"/>
            <rFont val="Tahoma"/>
            <family val="2"/>
          </rPr>
          <t>Art. 14.1:1</t>
        </r>
      </text>
    </comment>
    <comment ref="AK121" authorId="0" shapeId="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M121" authorId="0" shapeId="0">
      <text>
        <r>
          <rPr>
            <b/>
            <sz val="9"/>
            <color indexed="81"/>
            <rFont val="Tahoma"/>
            <family val="2"/>
          </rPr>
          <t>Polanco Rodrigo:</t>
        </r>
        <r>
          <rPr>
            <sz val="9"/>
            <color indexed="81"/>
            <rFont val="Tahoma"/>
            <family val="2"/>
          </rPr>
          <t xml:space="preserve">
Chapt. 23</t>
        </r>
      </text>
    </comment>
    <comment ref="AT121" authorId="0" shapeId="0">
      <text>
        <r>
          <rPr>
            <b/>
            <sz val="9"/>
            <color rgb="FF000000"/>
            <rFont val="Tahoma"/>
            <family val="2"/>
          </rPr>
          <t>Polanco Rodrigo:</t>
        </r>
        <r>
          <rPr>
            <sz val="9"/>
            <color rgb="FF000000"/>
            <rFont val="Tahoma"/>
            <family val="2"/>
          </rPr>
          <t xml:space="preserve">
</t>
        </r>
        <r>
          <rPr>
            <sz val="9"/>
            <color rgb="FF000000"/>
            <rFont val="Tahoma"/>
            <family val="2"/>
          </rPr>
          <t>Art. 14.9(d)</t>
        </r>
      </text>
    </comment>
    <comment ref="AU121" authorId="0" shapeId="0">
      <text>
        <r>
          <rPr>
            <b/>
            <sz val="9"/>
            <color indexed="81"/>
            <rFont val="Tahoma"/>
            <family val="2"/>
          </rPr>
          <t>Polanco Rodrigo:</t>
        </r>
        <r>
          <rPr>
            <sz val="9"/>
            <color indexed="81"/>
            <rFont val="Tahoma"/>
            <family val="2"/>
          </rPr>
          <t xml:space="preserve">
Art. 14.1.2
</t>
        </r>
      </text>
    </comment>
    <comment ref="AV121" authorId="0" shapeId="0">
      <text>
        <r>
          <rPr>
            <b/>
            <sz val="9"/>
            <color indexed="81"/>
            <rFont val="Tahoma"/>
            <family val="2"/>
          </rPr>
          <t>Polanco Rodrigo:</t>
        </r>
        <r>
          <rPr>
            <sz val="9"/>
            <color indexed="81"/>
            <rFont val="Tahoma"/>
            <family val="2"/>
          </rPr>
          <t xml:space="preserve">
Art. 14.9(a)</t>
        </r>
      </text>
    </comment>
    <comment ref="AW121" authorId="0" shapeId="0">
      <text>
        <r>
          <rPr>
            <b/>
            <sz val="9"/>
            <color rgb="FF000000"/>
            <rFont val="Tahoma"/>
            <family val="2"/>
          </rPr>
          <t>Polanco Rodrigo:</t>
        </r>
        <r>
          <rPr>
            <sz val="9"/>
            <color rgb="FF000000"/>
            <rFont val="Tahoma"/>
            <family val="2"/>
          </rPr>
          <t xml:space="preserve">
</t>
        </r>
        <r>
          <rPr>
            <sz val="9"/>
            <color rgb="FF000000"/>
            <rFont val="Tahoma"/>
            <family val="2"/>
          </rPr>
          <t>Art. 14.9(b)</t>
        </r>
      </text>
    </comment>
    <comment ref="AY121" authorId="0" shapeId="0">
      <text>
        <r>
          <rPr>
            <b/>
            <sz val="9"/>
            <color indexed="81"/>
            <rFont val="Tahoma"/>
            <family val="2"/>
          </rPr>
          <t>Polanco Rodrigo:</t>
        </r>
        <r>
          <rPr>
            <sz val="9"/>
            <color indexed="81"/>
            <rFont val="Tahoma"/>
            <family val="2"/>
          </rPr>
          <t xml:space="preserve">
Art. 14.6</t>
        </r>
      </text>
    </comment>
    <comment ref="AZ121" authorId="0" shapeId="0">
      <text>
        <r>
          <rPr>
            <b/>
            <sz val="9"/>
            <color rgb="FF000000"/>
            <rFont val="Tahoma"/>
            <family val="2"/>
          </rPr>
          <t>Polanco Rodrigo:</t>
        </r>
        <r>
          <rPr>
            <sz val="9"/>
            <color rgb="FF000000"/>
            <rFont val="Tahoma"/>
            <family val="2"/>
          </rPr>
          <t xml:space="preserve">
</t>
        </r>
        <r>
          <rPr>
            <sz val="9"/>
            <color rgb="FF000000"/>
            <rFont val="Tahoma"/>
            <family val="2"/>
          </rPr>
          <t>Art. 14.8, Art. 14.9(b), cooperation</t>
        </r>
      </text>
    </comment>
    <comment ref="BA121" authorId="0" shapeId="0">
      <text>
        <r>
          <rPr>
            <b/>
            <sz val="9"/>
            <color indexed="81"/>
            <rFont val="Tahoma"/>
            <family val="2"/>
          </rPr>
          <t>Polanco Rodrigo:</t>
        </r>
        <r>
          <rPr>
            <sz val="9"/>
            <color indexed="81"/>
            <rFont val="Tahoma"/>
            <family val="2"/>
          </rPr>
          <t xml:space="preserve">
Art. 14.9(e)</t>
        </r>
      </text>
    </comment>
    <comment ref="BB121" authorId="0" shapeId="0">
      <text>
        <r>
          <rPr>
            <b/>
            <sz val="9"/>
            <color indexed="81"/>
            <rFont val="Tahoma"/>
            <family val="2"/>
          </rPr>
          <t>Polanco Rodrigo:</t>
        </r>
        <r>
          <rPr>
            <sz val="9"/>
            <color indexed="81"/>
            <rFont val="Tahoma"/>
            <family val="2"/>
          </rPr>
          <t xml:space="preserve">
Art. 14.9(b)</t>
        </r>
      </text>
    </comment>
    <comment ref="BC121" authorId="0" shapeId="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BE121" authorId="0" shapeId="0">
      <text>
        <r>
          <rPr>
            <b/>
            <sz val="9"/>
            <color indexed="81"/>
            <rFont val="Tahoma"/>
            <family val="2"/>
          </rPr>
          <t>Polanco Rodrigo:</t>
        </r>
        <r>
          <rPr>
            <sz val="9"/>
            <color indexed="81"/>
            <rFont val="Tahoma"/>
            <family val="2"/>
          </rPr>
          <t xml:space="preserve">
Art. 14.9(b) cooperation</t>
        </r>
      </text>
    </comment>
    <comment ref="BG121" authorId="0" shapeId="0">
      <text>
        <r>
          <rPr>
            <b/>
            <sz val="9"/>
            <color indexed="81"/>
            <rFont val="Tahoma"/>
            <family val="2"/>
          </rPr>
          <t>Polanco Rodrigo:</t>
        </r>
        <r>
          <rPr>
            <sz val="9"/>
            <color indexed="81"/>
            <rFont val="Tahoma"/>
            <family val="2"/>
          </rPr>
          <t xml:space="preserve">
ARTICLE 14.7: PROTECTION OF PERSONAL INFORMATION
1. The Parties recognize the importance of protecting personal information in the digital
environment.
2. To this end, each Party commits to:
(a) adopting or maintaining legislation for the protection of personal information
of users engaged in electronic commerce; and
(b) exchanging information on their experiences in protecting personal information
ANNEX 12B
CROSS-BORDER TRADE
fn 13 and fn 16</t>
        </r>
      </text>
    </comment>
    <comment ref="BM121" authorId="4" shapeId="0">
      <text>
        <r>
          <rPr>
            <b/>
            <sz val="10"/>
            <color rgb="FF000000"/>
            <rFont val="Tahoma"/>
            <family val="2"/>
          </rPr>
          <t>Rodrigo Polanco Lazo:</t>
        </r>
        <r>
          <rPr>
            <sz val="10"/>
            <color rgb="FF000000"/>
            <rFont val="Tahoma"/>
            <family val="2"/>
          </rPr>
          <t xml:space="preserve">
</t>
        </r>
        <r>
          <rPr>
            <sz val="10"/>
            <color rgb="FF000000"/>
            <rFont val="Tahoma"/>
            <family val="2"/>
          </rPr>
          <t>Art. 14.9. c, cooperation</t>
        </r>
      </text>
    </comment>
    <comment ref="BS121" authorId="0" shapeId="0">
      <text>
        <r>
          <rPr>
            <b/>
            <sz val="9"/>
            <color indexed="81"/>
            <rFont val="Tahoma"/>
            <family val="2"/>
          </rPr>
          <t>Polanco Rodrigo:</t>
        </r>
        <r>
          <rPr>
            <sz val="9"/>
            <color indexed="81"/>
            <rFont val="Tahoma"/>
            <family val="2"/>
          </rPr>
          <t xml:space="preserve">
Art. 14.5:2, exchange of information regarding consumer protection, Art. 14.7:2(b), exchanging information regarding privacy protection, Art. 14.8:1 regarding electronic authentication, Art. 14.9</t>
        </r>
      </text>
    </comment>
    <comment ref="BT121" authorId="0" shapeId="0">
      <text>
        <r>
          <rPr>
            <b/>
            <sz val="9"/>
            <color indexed="81"/>
            <rFont val="Tahoma"/>
            <family val="2"/>
          </rPr>
          <t>Polanco Rodrigo:</t>
        </r>
        <r>
          <rPr>
            <sz val="9"/>
            <color indexed="81"/>
            <rFont val="Tahoma"/>
            <family val="2"/>
          </rPr>
          <t xml:space="preserve">
Art. 14.9(b), cooperation regarding security in electronic communication</t>
        </r>
      </text>
    </comment>
    <comment ref="BX121" authorId="0" shapeId="0">
      <text>
        <r>
          <rPr>
            <b/>
            <sz val="9"/>
            <color indexed="81"/>
            <rFont val="Tahoma"/>
            <family val="2"/>
          </rPr>
          <t>Polanco Rodrigo:</t>
        </r>
        <r>
          <rPr>
            <sz val="9"/>
            <color indexed="81"/>
            <rFont val="Tahoma"/>
            <family val="2"/>
          </rPr>
          <t xml:space="preserve">
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Y121" authorId="0" shapeId="0">
      <text>
        <r>
          <rPr>
            <b/>
            <sz val="9"/>
            <color indexed="81"/>
            <rFont val="Segoe UI"/>
            <family val="2"/>
          </rPr>
          <t>Polanco Rodrigo:</t>
        </r>
        <r>
          <rPr>
            <sz val="9"/>
            <color indexed="81"/>
            <rFont val="Segoe UI"/>
            <family val="2"/>
          </rPr>
          <t xml:space="preserve">
Art. 12.10 ()financial services prudential reasons and monetary and exchange policies)</t>
        </r>
      </text>
    </comment>
    <comment ref="BZ121" authorId="0" shapeId="0">
      <text>
        <r>
          <rPr>
            <b/>
            <sz val="9"/>
            <color indexed="81"/>
            <rFont val="Tahoma"/>
            <family val="2"/>
          </rPr>
          <t>Polanco Rodrigo:</t>
        </r>
        <r>
          <rPr>
            <sz val="9"/>
            <color indexed="81"/>
            <rFont val="Tahoma"/>
            <family val="2"/>
          </rPr>
          <t xml:space="preserve">
ARTICLE 24.2: ESSENTIAL SECURITY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fulfillment of its obligations with respect to the maintenance or restoration of international peace or security, or the protection of its own essential security interests.</t>
        </r>
      </text>
    </comment>
    <comment ref="CA121" authorId="0" shapeId="0">
      <text>
        <r>
          <rPr>
            <b/>
            <sz val="9"/>
            <color indexed="81"/>
            <rFont val="Tahoma"/>
            <family val="2"/>
          </rPr>
          <t>Polanco Rodrigo:</t>
        </r>
        <r>
          <rPr>
            <sz val="9"/>
            <color indexed="81"/>
            <rFont val="Tahoma"/>
            <family val="2"/>
          </rPr>
          <t xml:space="preserve">
 Art. 14.4:2 regarding taxes</t>
        </r>
      </text>
    </comment>
    <comment ref="CC121" authorId="0" shapeId="0">
      <text>
        <r>
          <rPr>
            <b/>
            <sz val="9"/>
            <color indexed="81"/>
            <rFont val="Tahoma"/>
            <family val="2"/>
          </rPr>
          <t>Polanco Rodrigo:</t>
        </r>
        <r>
          <rPr>
            <sz val="9"/>
            <color indexed="81"/>
            <rFont val="Tahoma"/>
            <family val="2"/>
          </rPr>
          <t xml:space="preserve">
Art. 14.3 with referrence to other chapters, </t>
        </r>
      </text>
    </comment>
    <comment ref="CM121" authorId="0" shapeId="0">
      <text>
        <r>
          <rPr>
            <b/>
            <sz val="9"/>
            <color indexed="81"/>
            <rFont val="Tahoma"/>
            <family val="2"/>
          </rPr>
          <t>Polanco Rodrigo:</t>
        </r>
        <r>
          <rPr>
            <sz val="9"/>
            <color indexed="81"/>
            <rFont val="Tahoma"/>
            <family val="2"/>
          </rPr>
          <t xml:space="preserve">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t>
        </r>
      </text>
    </comment>
    <comment ref="CQ121" authorId="0" shapeId="0">
      <text>
        <r>
          <rPr>
            <b/>
            <sz val="9"/>
            <color indexed="81"/>
            <rFont val="Tahoma"/>
            <family val="2"/>
          </rPr>
          <t>Polanco Rodrigo:</t>
        </r>
        <r>
          <rPr>
            <sz val="9"/>
            <color indexed="81"/>
            <rFont val="Tahoma"/>
            <family val="2"/>
          </rPr>
          <t xml:space="preserve">
Art. 13.3.4
4. Notwithstanding paragraph 3, a Party may take such measures as are necessary to
ensure the security and confidentiality of messages, or to protect the privacy of personal data
of end-users, provided that such measures are not applied in a manner that would constitute a
means of arbitrary or unjustifiable discrimination or disguised restriction on trade in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t>
        </r>
      </text>
    </comment>
    <comment ref="CS121" authorId="0" shapeId="0">
      <text>
        <r>
          <rPr>
            <b/>
            <sz val="9"/>
            <color indexed="81"/>
            <rFont val="Tahoma"/>
            <family val="2"/>
          </rPr>
          <t>Polanco Rodrigo:</t>
        </r>
        <r>
          <rPr>
            <sz val="9"/>
            <color indexed="81"/>
            <rFont val="Tahoma"/>
            <family val="2"/>
          </rPr>
          <t xml:space="preserve">
Some restrictions to NT and performance requirements in: ANNEX II-KOREA-25
Restrictions to NT and MFN in:
ANNEX II-PERU-9</t>
        </r>
      </text>
    </comment>
    <comment ref="CT121" authorId="0" shapeId="0">
      <text>
        <r>
          <rPr>
            <b/>
            <sz val="9"/>
            <color indexed="81"/>
            <rFont val="Tahoma"/>
            <family val="2"/>
          </rPr>
          <t>Polanco Rodrigo:</t>
        </r>
        <r>
          <rPr>
            <sz val="9"/>
            <color indexed="81"/>
            <rFont val="Tahoma"/>
            <family val="2"/>
          </rPr>
          <t xml:space="preserve">
Korea-Peru FTA, Art. 12.7; 
ARTICLE 12.10: EXCEPTIONS
1. Notwithstanding any other provision of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 Party shall not be prevented from adopting
or maintaining measures for prudential reasons6,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9.7 (Performance Requirements) with respect to measures covered by Chapter Nine
(Investment) or under Article 9.13 (Transfers) or 10.12 (Payments and Transfers).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
</t>
        </r>
      </text>
    </comment>
    <comment ref="CV121" authorId="1" shapeId="0">
      <text>
        <r>
          <rPr>
            <b/>
            <sz val="9"/>
            <color indexed="81"/>
            <rFont val="Segoe UI"/>
            <family val="2"/>
          </rPr>
          <t>Rahel Schär:</t>
        </r>
        <r>
          <rPr>
            <sz val="9"/>
            <color indexed="81"/>
            <rFont val="Segoe UI"/>
            <family val="2"/>
          </rPr>
          <t xml:space="preserve">
Art. 17.7:8</t>
        </r>
      </text>
    </comment>
    <comment ref="CW121" authorId="1" shapeId="0">
      <text>
        <r>
          <rPr>
            <b/>
            <sz val="9"/>
            <color indexed="81"/>
            <rFont val="Segoe UI"/>
            <family val="2"/>
          </rPr>
          <t>Rahel Schär:</t>
        </r>
        <r>
          <rPr>
            <sz val="9"/>
            <color indexed="81"/>
            <rFont val="Segoe UI"/>
            <family val="2"/>
          </rPr>
          <t xml:space="preserve">
Art. 17.2, 17.7:8</t>
        </r>
      </text>
    </comment>
    <comment ref="CX121" authorId="1" shapeId="0">
      <text>
        <r>
          <rPr>
            <b/>
            <sz val="9"/>
            <color indexed="81"/>
            <rFont val="Segoe UI"/>
            <family val="2"/>
          </rPr>
          <t>Rahel Schär:</t>
        </r>
        <r>
          <rPr>
            <sz val="9"/>
            <color indexed="81"/>
            <rFont val="Segoe UI"/>
            <family val="2"/>
          </rPr>
          <t xml:space="preserve">
Art. 17.2</t>
        </r>
      </text>
    </comment>
    <comment ref="CY121" authorId="1" shapeId="0">
      <text>
        <r>
          <rPr>
            <b/>
            <sz val="9"/>
            <color indexed="81"/>
            <rFont val="Segoe UI"/>
            <family val="2"/>
          </rPr>
          <t>Rahel Schär:</t>
        </r>
        <r>
          <rPr>
            <sz val="9"/>
            <color indexed="81"/>
            <rFont val="Segoe UI"/>
            <family val="2"/>
          </rPr>
          <t xml:space="preserve">
Art 17.7:2</t>
        </r>
      </text>
    </comment>
    <comment ref="DA121" authorId="2" shapeId="0">
      <text>
        <r>
          <rPr>
            <b/>
            <sz val="9"/>
            <color indexed="81"/>
            <rFont val="Segoe UI"/>
            <family val="2"/>
          </rPr>
          <t>Schär Rahel:</t>
        </r>
        <r>
          <rPr>
            <sz val="9"/>
            <color indexed="81"/>
            <rFont val="Segoe UI"/>
            <family val="2"/>
          </rPr>
          <t xml:space="preserve">
Art. 17.7:7 for broadcasting organzations</t>
        </r>
      </text>
    </comment>
    <comment ref="DR121" authorId="0" shapeId="0">
      <text>
        <r>
          <rPr>
            <b/>
            <sz val="9"/>
            <color indexed="81"/>
            <rFont val="Tahoma"/>
            <family val="2"/>
          </rPr>
          <t>Polanco Rodrigo:</t>
        </r>
        <r>
          <rPr>
            <sz val="9"/>
            <color indexed="81"/>
            <rFont val="Tahoma"/>
            <family val="2"/>
          </rPr>
          <t xml:space="preserve">
Art. 20.4(f) 
(f) encouraging public and private institutions related to small and medium-sized
enterprises to cooperate in aspects such as environmental management,
information and communications technology, nanotechnology, biotechnology,
renewable energy, and other subjects of mutual interest
ARTICLE 20.10: INFORMATION AND COMMUNICATIONS TECHNOLOGY COOPERATION
1. The Parties, recognizing the rapid development, led by the private sector, of
Information and Communications Technology (hereinafter referred to as the “ICT”) and of
business practices regarding ICT-related services both in the domestic and international
contexts, will cooperate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including, but not limited to, the following
areas: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the activities;
(h) business opportunities in the international markets; and
(i) any other areas as may be agreed by the Parties.</t>
        </r>
      </text>
    </comment>
    <comment ref="DS121" authorId="0" shapeId="0">
      <text>
        <r>
          <rPr>
            <b/>
            <sz val="9"/>
            <color indexed="81"/>
            <rFont val="Tahoma"/>
            <family val="2"/>
          </rPr>
          <t>Polanco Rodrigo:</t>
        </r>
        <r>
          <rPr>
            <sz val="9"/>
            <color indexed="81"/>
            <rFont val="Tahoma"/>
            <family val="2"/>
          </rPr>
          <t xml:space="preserve">
Use of electronic means for procurement is allowed
Arts. 16.3, 16.4, 16.5, 16.7, 16.8, 16.12
ARTICLE 16.10: ELECTRONIC AUCTIONS
Where a procuring entity intends to conduct a covered procurement using an electronic
auction, the procuring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on the conduct of the auction.
ARTICLE 16.18: COOPERATION
1. The Parties recognize the importance of cooperation with a view to achieving a better
understanding on their respective government procurement systems, as well as a better access
to their respective markets, in particular for small and medium-sized enterprises.
2. The Parties shall endeavor to cooperate on matters such as:
(a) exchange of experiences and information, such as regulatory frameworks, best
practices, and statistics;
(b) development and use of electronic communications in government
procurement systems;</t>
        </r>
      </text>
    </comment>
    <comment ref="DU121" authorId="0" shapeId="0">
      <text>
        <r>
          <rPr>
            <b/>
            <sz val="9"/>
            <color indexed="81"/>
            <rFont val="Tahoma"/>
            <family val="2"/>
          </rPr>
          <t>Polanco Rodrigo:</t>
        </r>
        <r>
          <rPr>
            <sz val="9"/>
            <color indexed="81"/>
            <rFont val="Tahoma"/>
            <family val="2"/>
          </rPr>
          <t xml:space="preserve">
Art. 5.8.2
2. The customs administrations shall endeavor to use information technology that
expedites procedures for the release of goods, including the submission and processing of
information and data before arrival of the shipment, as well as electronic or automated
systems for risk management and targeting.
ARTICLE 5.14: IMPLEMENTATION OF THE CUSTOMS COOPERATION
1. The implementation of this Section shall be entrusted to the customs administration of
the Parties. They shall decide on all practical measures and arrangements necessary for its
application, taking into consideration the rules in force in the field of data protection.
2. The Parties shall consult each other on the detailed rules of implementation which are
adopted in accordance with this Chapter.
3. The Parties shall exchange the contact points for the exchange of information
ARTICLE 5.19: CONFIDENTIALITY
1. Any information communicated in any form in accordance with this Chapter, shall be
treated as confidential or restricted. It shall be covered by the obligation of official secrecy
and shall enjoy the protection extended to similar information under the relevant laws of the
receiving Party.
2. Personal data, that is, all information related to an identified or identifiable individual,
may be exchanged only where the receiving Party undertakes to protect such data in at least
an equivalent way to the one applicable to that particular case in the supplying Party.</t>
        </r>
      </text>
    </comment>
    <comment ref="DV121" authorId="0" shapeId="0">
      <text>
        <r>
          <rPr>
            <b/>
            <sz val="9"/>
            <color indexed="81"/>
            <rFont val="Tahoma"/>
            <family val="2"/>
          </rPr>
          <t>Polanco Rodrigo:</t>
        </r>
        <r>
          <rPr>
            <sz val="9"/>
            <color indexed="81"/>
            <rFont val="Tahoma"/>
            <family val="2"/>
          </rPr>
          <t xml:space="preserve">
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CV122" authorId="1" shapeId="0">
      <text>
        <r>
          <rPr>
            <b/>
            <sz val="9"/>
            <color indexed="81"/>
            <rFont val="Segoe UI"/>
            <family val="2"/>
          </rPr>
          <t>Rahel Schär:</t>
        </r>
        <r>
          <rPr>
            <sz val="9"/>
            <color indexed="81"/>
            <rFont val="Segoe UI"/>
            <family val="2"/>
          </rPr>
          <t xml:space="preserve">
Art. 9.7:1</t>
        </r>
      </text>
    </comment>
    <comment ref="CW122" authorId="1" shapeId="0">
      <text>
        <r>
          <rPr>
            <b/>
            <sz val="9"/>
            <color rgb="FF000000"/>
            <rFont val="Segoe UI"/>
            <family val="2"/>
          </rPr>
          <t>Rahel Schär:</t>
        </r>
        <r>
          <rPr>
            <sz val="9"/>
            <color rgb="FF000000"/>
            <rFont val="Segoe UI"/>
            <family val="2"/>
          </rPr>
          <t xml:space="preserve">
</t>
        </r>
        <r>
          <rPr>
            <sz val="9"/>
            <color rgb="FF000000"/>
            <rFont val="Segoe UI"/>
            <family val="2"/>
          </rPr>
          <t>Art. 9.7:1 for copyright</t>
        </r>
      </text>
    </comment>
    <comment ref="CX122" authorId="1" shapeId="0">
      <text>
        <r>
          <rPr>
            <b/>
            <sz val="9"/>
            <color indexed="81"/>
            <rFont val="Segoe UI"/>
            <family val="2"/>
          </rPr>
          <t>Rahel Schär:</t>
        </r>
        <r>
          <rPr>
            <sz val="9"/>
            <color indexed="81"/>
            <rFont val="Segoe UI"/>
            <family val="2"/>
          </rPr>
          <t xml:space="preserve">
Art. 9.2:2</t>
        </r>
      </text>
    </comment>
    <comment ref="DA122" authorId="1" shapeId="0">
      <text>
        <r>
          <rPr>
            <b/>
            <sz val="9"/>
            <color indexed="81"/>
            <rFont val="Segoe UI"/>
            <family val="2"/>
          </rPr>
          <t>Rahel Schär:</t>
        </r>
        <r>
          <rPr>
            <sz val="9"/>
            <color indexed="81"/>
            <rFont val="Segoe UI"/>
            <family val="2"/>
          </rPr>
          <t xml:space="preserve">
Art. 9.1:2 for IPRs in general</t>
        </r>
      </text>
    </comment>
    <comment ref="CV123" authorId="5" shapeId="0">
      <text>
        <r>
          <rPr>
            <b/>
            <sz val="9"/>
            <color indexed="81"/>
            <rFont val="Segoe UI"/>
            <family val="2"/>
          </rPr>
          <t>User1:</t>
        </r>
        <r>
          <rPr>
            <sz val="9"/>
            <color indexed="81"/>
            <rFont val="Segoe UI"/>
            <family val="2"/>
          </rPr>
          <t xml:space="preserve">
Art. 9.6:1</t>
        </r>
      </text>
    </comment>
    <comment ref="CX123" authorId="5" shapeId="0">
      <text>
        <r>
          <rPr>
            <b/>
            <sz val="9"/>
            <color indexed="81"/>
            <rFont val="Segoe UI"/>
            <family val="2"/>
          </rPr>
          <t>User1:</t>
        </r>
        <r>
          <rPr>
            <sz val="9"/>
            <color indexed="81"/>
            <rFont val="Segoe UI"/>
            <family val="2"/>
          </rPr>
          <t xml:space="preserve">
Art. 9.2:2</t>
        </r>
      </text>
    </comment>
    <comment ref="CZ123" authorId="5" shapeId="0">
      <text>
        <r>
          <rPr>
            <b/>
            <sz val="9"/>
            <color indexed="81"/>
            <rFont val="Segoe UI"/>
            <family val="2"/>
          </rPr>
          <t>User1:</t>
        </r>
        <r>
          <rPr>
            <sz val="9"/>
            <color indexed="81"/>
            <rFont val="Segoe UI"/>
            <family val="2"/>
          </rPr>
          <t xml:space="preserve">
Art. 9.6:7</t>
        </r>
      </text>
    </comment>
    <comment ref="CV124" authorId="2" shapeId="0">
      <text>
        <r>
          <rPr>
            <b/>
            <sz val="9"/>
            <color indexed="81"/>
            <rFont val="Segoe UI"/>
            <family val="2"/>
          </rPr>
          <t>Schär Rahel:</t>
        </r>
        <r>
          <rPr>
            <sz val="9"/>
            <color indexed="81"/>
            <rFont val="Segoe UI"/>
            <family val="2"/>
          </rPr>
          <t xml:space="preserve">
Art. 167:3; Art. 178</t>
        </r>
      </text>
    </comment>
    <comment ref="CW124" authorId="2" shapeId="0">
      <text>
        <r>
          <rPr>
            <b/>
            <sz val="9"/>
            <color indexed="81"/>
            <rFont val="Segoe UI"/>
            <family val="2"/>
          </rPr>
          <t>Schär Rahel:</t>
        </r>
        <r>
          <rPr>
            <sz val="9"/>
            <color indexed="81"/>
            <rFont val="Segoe UI"/>
            <family val="2"/>
          </rPr>
          <t xml:space="preserve">
Art. 178 for copyright</t>
        </r>
      </text>
    </comment>
    <comment ref="CX124" authorId="2" shapeId="0">
      <text>
        <r>
          <rPr>
            <b/>
            <sz val="9"/>
            <color indexed="81"/>
            <rFont val="Segoe UI"/>
            <family val="2"/>
          </rPr>
          <t>Schär Rahel:</t>
        </r>
        <r>
          <rPr>
            <sz val="9"/>
            <color indexed="81"/>
            <rFont val="Segoe UI"/>
            <family val="2"/>
          </rPr>
          <t xml:space="preserve">
Art. 167:3</t>
        </r>
      </text>
    </comment>
    <comment ref="DD124" authorId="2" shapeId="0">
      <text>
        <r>
          <rPr>
            <b/>
            <sz val="9"/>
            <color indexed="81"/>
            <rFont val="Segoe UI"/>
            <family val="2"/>
          </rPr>
          <t>Schär Rahel:</t>
        </r>
        <r>
          <rPr>
            <sz val="9"/>
            <color indexed="81"/>
            <rFont val="Segoe UI"/>
            <family val="2"/>
          </rPr>
          <t xml:space="preserve">
Art. 179</t>
        </r>
      </text>
    </comment>
    <comment ref="DH124" authorId="2" shapeId="0">
      <text>
        <r>
          <rPr>
            <b/>
            <sz val="9"/>
            <color indexed="81"/>
            <rFont val="Segoe UI"/>
            <family val="2"/>
          </rPr>
          <t>Schär Rahel:</t>
        </r>
        <r>
          <rPr>
            <sz val="9"/>
            <color indexed="81"/>
            <rFont val="Segoe UI"/>
            <family val="2"/>
          </rPr>
          <t xml:space="preserve">
Art. 185, limitation of liability</t>
        </r>
      </text>
    </comment>
    <comment ref="DI124" authorId="2" shapeId="0">
      <text>
        <r>
          <rPr>
            <b/>
            <sz val="9"/>
            <color indexed="81"/>
            <rFont val="Segoe UI"/>
            <family val="2"/>
          </rPr>
          <t>Schär Rahel:</t>
        </r>
        <r>
          <rPr>
            <sz val="9"/>
            <color indexed="81"/>
            <rFont val="Segoe UI"/>
            <family val="2"/>
          </rPr>
          <t xml:space="preserve">
Art. 185, limitation of liability</t>
        </r>
      </text>
    </comment>
    <comment ref="CV125" authorId="2" shapeId="0">
      <text>
        <r>
          <rPr>
            <b/>
            <sz val="9"/>
            <color indexed="81"/>
            <rFont val="Segoe UI"/>
            <family val="2"/>
          </rPr>
          <t>Schär Rahel:</t>
        </r>
        <r>
          <rPr>
            <sz val="9"/>
            <color indexed="81"/>
            <rFont val="Segoe UI"/>
            <family val="2"/>
          </rPr>
          <t xml:space="preserve">
Art. 5 Annex XII Art. 2(g) and (h)</t>
        </r>
      </text>
    </comment>
    <comment ref="CW125" authorId="2" shapeId="0">
      <text>
        <r>
          <rPr>
            <b/>
            <sz val="9"/>
            <color indexed="81"/>
            <rFont val="Segoe UI"/>
            <family val="2"/>
          </rPr>
          <t>Schär Rahel:</t>
        </r>
        <r>
          <rPr>
            <sz val="9"/>
            <color indexed="81"/>
            <rFont val="Segoe UI"/>
            <family val="2"/>
          </rPr>
          <t xml:space="preserve">
Art. 5 Annex XII Art. 2</t>
        </r>
      </text>
    </comment>
    <comment ref="CX125" authorId="0" shapeId="0">
      <text>
        <r>
          <rPr>
            <b/>
            <sz val="9"/>
            <color indexed="81"/>
            <rFont val="Tahoma"/>
            <family val="2"/>
          </rPr>
          <t>Polanco Rodrigo:</t>
        </r>
        <r>
          <rPr>
            <sz val="9"/>
            <color indexed="81"/>
            <rFont val="Tahoma"/>
            <family val="2"/>
          </rPr>
          <t xml:space="preserve">
Annex XII, Art. 2.1</t>
        </r>
      </text>
    </comment>
    <comment ref="DD125" authorId="2" shapeId="0">
      <text>
        <r>
          <rPr>
            <b/>
            <sz val="9"/>
            <color indexed="81"/>
            <rFont val="Segoe UI"/>
            <family val="2"/>
          </rPr>
          <t>Schär Rahel:</t>
        </r>
        <r>
          <rPr>
            <sz val="9"/>
            <color indexed="81"/>
            <rFont val="Segoe UI"/>
            <family val="2"/>
          </rPr>
          <t xml:space="preserve">
Art. 5 and Annex XII Art. 1</t>
        </r>
      </text>
    </comment>
    <comment ref="CX126" authorId="2" shapeId="0">
      <text>
        <r>
          <rPr>
            <b/>
            <sz val="9"/>
            <color indexed="81"/>
            <rFont val="Segoe UI"/>
            <family val="2"/>
          </rPr>
          <t>Schär Rahel:</t>
        </r>
        <r>
          <rPr>
            <sz val="9"/>
            <color indexed="81"/>
            <rFont val="Segoe UI"/>
            <family val="2"/>
          </rPr>
          <t xml:space="preserve">
Art. 23:1, cooperation</t>
        </r>
      </text>
    </comment>
    <comment ref="J127" authorId="2" shapeId="0">
      <text>
        <r>
          <rPr>
            <b/>
            <sz val="9"/>
            <color indexed="81"/>
            <rFont val="Segoe UI"/>
            <family val="2"/>
          </rPr>
          <t>Schär Rahel:</t>
        </r>
        <r>
          <rPr>
            <sz val="9"/>
            <color indexed="81"/>
            <rFont val="Segoe UI"/>
            <family val="2"/>
          </rPr>
          <t xml:space="preserve">
01.09.2012 (MNE, LIE, CHE), 01.10.2012 (ISL), 01.11.2012 (NOR)</t>
        </r>
      </text>
    </comment>
    <comment ref="K127" authorId="2" shapeId="0">
      <text>
        <r>
          <rPr>
            <b/>
            <sz val="9"/>
            <color rgb="FF000000"/>
            <rFont val="Segoe UI"/>
            <family val="2"/>
          </rPr>
          <t>Schär Rahel:</t>
        </r>
        <r>
          <rPr>
            <sz val="9"/>
            <color rgb="FF000000"/>
            <rFont val="Segoe UI"/>
            <family val="2"/>
          </rPr>
          <t xml:space="preserve">
</t>
        </r>
        <r>
          <rPr>
            <sz val="9"/>
            <color rgb="FF000000"/>
            <rFont val="Segoe UI"/>
            <family val="2"/>
          </rPr>
          <t>01.09.2012 (MNE, LIE, CHE), 01.10.2012 (ISL), 01.11.2012 (NOR)</t>
        </r>
      </text>
    </comment>
    <comment ref="CV127" authorId="2" shapeId="0">
      <text>
        <r>
          <rPr>
            <b/>
            <sz val="9"/>
            <color indexed="81"/>
            <rFont val="Segoe UI"/>
            <family val="2"/>
          </rPr>
          <t>Schär Rahel:</t>
        </r>
        <r>
          <rPr>
            <sz val="9"/>
            <color indexed="81"/>
            <rFont val="Segoe UI"/>
            <family val="2"/>
          </rPr>
          <t xml:space="preserve">
Art. 23 and Annex VI Art. 2:3(b) and (c)</t>
        </r>
      </text>
    </comment>
    <comment ref="CW127" authorId="2" shapeId="0">
      <text>
        <r>
          <rPr>
            <b/>
            <sz val="9"/>
            <color indexed="81"/>
            <rFont val="Segoe UI"/>
            <family val="2"/>
          </rPr>
          <t>Schär Rahel:</t>
        </r>
        <r>
          <rPr>
            <sz val="9"/>
            <color indexed="81"/>
            <rFont val="Segoe UI"/>
            <family val="2"/>
          </rPr>
          <t xml:space="preserve">
Art. 23 and Annex VI Art. 2</t>
        </r>
      </text>
    </comment>
    <comment ref="CY127" authorId="2" shapeId="0">
      <text>
        <r>
          <rPr>
            <b/>
            <sz val="9"/>
            <color rgb="FF000000"/>
            <rFont val="Segoe UI"/>
            <family val="2"/>
          </rPr>
          <t>Schär Rahel:</t>
        </r>
        <r>
          <rPr>
            <sz val="9"/>
            <color rgb="FF000000"/>
            <rFont val="Segoe UI"/>
            <family val="2"/>
          </rPr>
          <t xml:space="preserve">
</t>
        </r>
        <r>
          <rPr>
            <sz val="9"/>
            <color rgb="FF000000"/>
            <rFont val="Segoe UI"/>
            <family val="2"/>
          </rPr>
          <t>Art. 23 Annex VI Art. 3:8 and 9</t>
        </r>
      </text>
    </comment>
    <comment ref="CZ127" authorId="2" shapeId="0">
      <text>
        <r>
          <rPr>
            <b/>
            <sz val="9"/>
            <color rgb="FF000000"/>
            <rFont val="Segoe UI"/>
            <family val="2"/>
          </rPr>
          <t>Schär Rahel:</t>
        </r>
        <r>
          <rPr>
            <sz val="9"/>
            <color rgb="FF000000"/>
            <rFont val="Segoe UI"/>
            <family val="2"/>
          </rPr>
          <t xml:space="preserve">
</t>
        </r>
        <r>
          <rPr>
            <sz val="9"/>
            <color rgb="FF000000"/>
            <rFont val="Segoe UI"/>
            <family val="2"/>
          </rPr>
          <t>Art. 23 Annex VI Art. 3:4</t>
        </r>
      </text>
    </comment>
    <comment ref="DD127" authorId="2" shapeId="0">
      <text>
        <r>
          <rPr>
            <b/>
            <sz val="9"/>
            <color indexed="81"/>
            <rFont val="Segoe UI"/>
            <family val="2"/>
          </rPr>
          <t>Schär Rahel:</t>
        </r>
        <r>
          <rPr>
            <sz val="9"/>
            <color indexed="81"/>
            <rFont val="Segoe UI"/>
            <family val="2"/>
          </rPr>
          <t xml:space="preserve">
Art. 23 Annex VI Art. 1; Art. 23 Annex VI Art. 6</t>
        </r>
      </text>
    </comment>
    <comment ref="DN127" authorId="2" shapeId="0">
      <text>
        <r>
          <rPr>
            <b/>
            <sz val="9"/>
            <color rgb="FF000000"/>
            <rFont val="Segoe UI"/>
            <family val="2"/>
          </rPr>
          <t>Schär Rahel:</t>
        </r>
        <r>
          <rPr>
            <sz val="9"/>
            <color rgb="FF000000"/>
            <rFont val="Segoe UI"/>
            <family val="2"/>
          </rPr>
          <t xml:space="preserve">
</t>
        </r>
        <r>
          <rPr>
            <sz val="9"/>
            <color rgb="FF000000"/>
            <rFont val="Segoe UI"/>
            <family val="2"/>
          </rPr>
          <t>Art. 23 Annex VI Art. 3:3</t>
        </r>
      </text>
    </comment>
    <comment ref="AA128" authorId="0" shapeId="0">
      <text>
        <r>
          <rPr>
            <b/>
            <sz val="9"/>
            <color indexed="81"/>
            <rFont val="Tahoma"/>
            <family val="2"/>
          </rPr>
          <t>Polanco Rodrigo:</t>
        </r>
        <r>
          <rPr>
            <sz val="9"/>
            <color indexed="81"/>
            <rFont val="Tahoma"/>
            <family val="2"/>
          </rPr>
          <t xml:space="preserve">
Art. 15.4:3</t>
        </r>
      </text>
    </comment>
    <comment ref="AB128" authorId="0" shapeId="0">
      <text>
        <r>
          <rPr>
            <b/>
            <sz val="9"/>
            <color indexed="81"/>
            <rFont val="Tahoma"/>
            <family val="2"/>
          </rPr>
          <t>Polanco Rodrigo:</t>
        </r>
        <r>
          <rPr>
            <sz val="9"/>
            <color indexed="81"/>
            <rFont val="Tahoma"/>
            <family val="2"/>
          </rPr>
          <t xml:space="preserve">
Art. 15.4:4</t>
        </r>
      </text>
    </comment>
    <comment ref="AE128" authorId="0" shapeId="0">
      <text>
        <r>
          <rPr>
            <b/>
            <sz val="9"/>
            <color rgb="FF000000"/>
            <rFont val="Tahoma"/>
            <family val="2"/>
          </rPr>
          <t>Polanco Rodrigo:</t>
        </r>
        <r>
          <rPr>
            <sz val="9"/>
            <color rgb="FF000000"/>
            <rFont val="Tahoma"/>
            <family val="2"/>
          </rPr>
          <t xml:space="preserve">
</t>
        </r>
        <r>
          <rPr>
            <sz val="9"/>
            <color rgb="FF000000"/>
            <rFont val="Tahoma"/>
            <family val="2"/>
          </rPr>
          <t>Art. 15.3 (applicability of investment and services chapter)</t>
        </r>
      </text>
    </comment>
    <comment ref="AG128" authorId="0" shapeId="0">
      <text>
        <r>
          <rPr>
            <b/>
            <sz val="9"/>
            <color indexed="81"/>
            <rFont val="Tahoma"/>
            <family val="2"/>
          </rPr>
          <t>Polanco Rodrigo:</t>
        </r>
        <r>
          <rPr>
            <sz val="9"/>
            <color indexed="81"/>
            <rFont val="Tahoma"/>
            <family val="2"/>
          </rPr>
          <t xml:space="preserve">
National Treatment (Art. 12.4)
Market Access (Art. 12.5 and 12.6)
Annex I - Non Conforming Measures
Annex II - Future Measures
Annex III - Activities reserved for the State</t>
        </r>
      </text>
    </comment>
    <comment ref="AI128" authorId="0" shapeId="0">
      <text>
        <r>
          <rPr>
            <b/>
            <sz val="9"/>
            <color indexed="81"/>
            <rFont val="Tahoma"/>
            <family val="2"/>
          </rPr>
          <t>Polanco Rodrigo:</t>
        </r>
        <r>
          <rPr>
            <sz val="9"/>
            <color indexed="81"/>
            <rFont val="Tahoma"/>
            <family val="2"/>
          </rPr>
          <t xml:space="preserve">
Art. 15.2:1</t>
        </r>
      </text>
    </comment>
    <comment ref="AJ128" authorId="0" shapeId="0">
      <text>
        <r>
          <rPr>
            <b/>
            <sz val="9"/>
            <color indexed="81"/>
            <rFont val="Tahoma"/>
            <family val="2"/>
          </rPr>
          <t>Polanco Rodrigo:</t>
        </r>
        <r>
          <rPr>
            <sz val="9"/>
            <color indexed="81"/>
            <rFont val="Tahoma"/>
            <family val="2"/>
          </rPr>
          <t xml:space="preserve">
Art. 15.2:1</t>
        </r>
      </text>
    </comment>
    <comment ref="AK128" authorId="0" shapeId="0">
      <text>
        <r>
          <rPr>
            <b/>
            <sz val="9"/>
            <color indexed="81"/>
            <rFont val="Tahoma"/>
            <family val="2"/>
          </rPr>
          <t>Polanco Rodrigo:</t>
        </r>
        <r>
          <rPr>
            <sz val="9"/>
            <color indexed="81"/>
            <rFont val="Tahoma"/>
            <family val="2"/>
          </rPr>
          <t xml:space="preserve">
Arts. 15.4.1</t>
        </r>
      </text>
    </comment>
    <comment ref="AL128" authorId="0" shapeId="0">
      <text>
        <r>
          <rPr>
            <b/>
            <sz val="9"/>
            <color indexed="81"/>
            <rFont val="Tahoma"/>
            <family val="2"/>
          </rPr>
          <t>Polanco Rodrigo:</t>
        </r>
        <r>
          <rPr>
            <sz val="9"/>
            <color indexed="81"/>
            <rFont val="Tahoma"/>
            <family val="2"/>
          </rPr>
          <t xml:space="preserve">
Art. 15.4.2</t>
        </r>
      </text>
    </comment>
    <comment ref="AM128" authorId="0" shapeId="0">
      <text>
        <r>
          <rPr>
            <b/>
            <sz val="9"/>
            <color indexed="81"/>
            <rFont val="Tahoma"/>
            <family val="2"/>
          </rPr>
          <t>Polanco Rodrigo:</t>
        </r>
        <r>
          <rPr>
            <sz val="9"/>
            <color indexed="81"/>
            <rFont val="Tahoma"/>
            <family val="2"/>
          </rPr>
          <t xml:space="preserve">
Chapt. 17</t>
        </r>
      </text>
    </comment>
    <comment ref="AS128" authorId="0" shapeId="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AU128" authorId="0" shapeId="0">
      <text>
        <r>
          <rPr>
            <b/>
            <sz val="9"/>
            <color indexed="81"/>
            <rFont val="Tahoma"/>
            <family val="2"/>
          </rPr>
          <t>Polanco Rodrigo:</t>
        </r>
        <r>
          <rPr>
            <sz val="9"/>
            <color indexed="81"/>
            <rFont val="Tahoma"/>
            <family val="2"/>
          </rPr>
          <t xml:space="preserve">
Art. 15.5, cooperation</t>
        </r>
      </text>
    </comment>
    <comment ref="AV128" authorId="0" shapeId="0">
      <text>
        <r>
          <rPr>
            <b/>
            <sz val="9"/>
            <color indexed="81"/>
            <rFont val="Tahoma"/>
            <family val="2"/>
          </rPr>
          <t>Polanco Rodrigo:</t>
        </r>
        <r>
          <rPr>
            <sz val="9"/>
            <color indexed="81"/>
            <rFont val="Tahoma"/>
            <family val="2"/>
          </rPr>
          <t xml:space="preserve">
Art. 15.5(a), cooperation</t>
        </r>
      </text>
    </comment>
    <comment ref="AW128" authorId="0" shapeId="0">
      <text>
        <r>
          <rPr>
            <b/>
            <sz val="9"/>
            <color rgb="FF000000"/>
            <rFont val="Tahoma"/>
            <family val="2"/>
          </rPr>
          <t>Polanco Rodrigo:</t>
        </r>
        <r>
          <rPr>
            <sz val="9"/>
            <color rgb="FF000000"/>
            <rFont val="Tahoma"/>
            <family val="2"/>
          </rPr>
          <t xml:space="preserve">
</t>
        </r>
        <r>
          <rPr>
            <sz val="9"/>
            <color rgb="FF000000"/>
            <rFont val="Tahoma"/>
            <family val="2"/>
          </rPr>
          <t>Art. 15.5. (d), cooperation</t>
        </r>
      </text>
    </comment>
    <comment ref="AZ128" authorId="0" shapeId="0">
      <text>
        <r>
          <rPr>
            <b/>
            <sz val="9"/>
            <color rgb="FF000000"/>
            <rFont val="Tahoma"/>
            <family val="2"/>
          </rPr>
          <t>Polanco Rodrigo:</t>
        </r>
        <r>
          <rPr>
            <sz val="9"/>
            <color rgb="FF000000"/>
            <rFont val="Tahoma"/>
            <family val="2"/>
          </rPr>
          <t xml:space="preserve">
</t>
        </r>
        <r>
          <rPr>
            <sz val="9"/>
            <color rgb="FF000000"/>
            <rFont val="Tahoma"/>
            <family val="2"/>
          </rPr>
          <t>Art. 15.5 (b)(c )</t>
        </r>
      </text>
    </comment>
    <comment ref="BA128" authorId="0" shapeId="0">
      <text>
        <r>
          <rPr>
            <b/>
            <sz val="9"/>
            <color indexed="81"/>
            <rFont val="Tahoma"/>
            <family val="2"/>
          </rPr>
          <t>Polanco Rodrigo:</t>
        </r>
        <r>
          <rPr>
            <sz val="9"/>
            <color indexed="81"/>
            <rFont val="Tahoma"/>
            <family val="2"/>
          </rPr>
          <t xml:space="preserve">
Art. 15.5(e), cooperation</t>
        </r>
      </text>
    </comment>
    <comment ref="BB128" authorId="0" shapeId="0">
      <text>
        <r>
          <rPr>
            <b/>
            <sz val="9"/>
            <color indexed="81"/>
            <rFont val="Tahoma"/>
            <family val="2"/>
          </rPr>
          <t>Polanco Rodrigo:</t>
        </r>
        <r>
          <rPr>
            <sz val="9"/>
            <color indexed="81"/>
            <rFont val="Tahoma"/>
            <family val="2"/>
          </rPr>
          <t xml:space="preserve">
Art. 15.5. (d), cooperation</t>
        </r>
      </text>
    </comment>
    <comment ref="BC128" authorId="0" shapeId="0">
      <text>
        <r>
          <rPr>
            <b/>
            <sz val="9"/>
            <color rgb="FF000000"/>
            <rFont val="Tahoma"/>
            <family val="2"/>
          </rPr>
          <t>Polanco Rodrigo:</t>
        </r>
        <r>
          <rPr>
            <sz val="9"/>
            <color rgb="FF000000"/>
            <rFont val="Tahoma"/>
            <family val="2"/>
          </rPr>
          <t xml:space="preserve">
</t>
        </r>
        <r>
          <rPr>
            <sz val="9"/>
            <color rgb="FF000000"/>
            <rFont val="Tahoma"/>
            <family val="2"/>
          </rPr>
          <t>Art. 15.5 (b)</t>
        </r>
      </text>
    </comment>
    <comment ref="BE128" authorId="0" shapeId="0">
      <text>
        <r>
          <rPr>
            <b/>
            <sz val="9"/>
            <color indexed="81"/>
            <rFont val="Tahoma"/>
            <family val="2"/>
          </rPr>
          <t>Polanco Rodrigo:</t>
        </r>
        <r>
          <rPr>
            <sz val="9"/>
            <color indexed="81"/>
            <rFont val="Tahoma"/>
            <family val="2"/>
          </rPr>
          <t xml:space="preserve">
Art. 15.5(b), cooperation</t>
        </r>
      </text>
    </comment>
    <comment ref="BM128" authorId="4" shapeId="0">
      <text>
        <r>
          <rPr>
            <b/>
            <sz val="10"/>
            <color rgb="FF000000"/>
            <rFont val="Tahoma"/>
            <family val="2"/>
          </rPr>
          <t>Rodrigo Polanco Lazo:</t>
        </r>
        <r>
          <rPr>
            <sz val="10"/>
            <color rgb="FF000000"/>
            <rFont val="Tahoma"/>
            <family val="2"/>
          </rPr>
          <t xml:space="preserve">
</t>
        </r>
        <r>
          <rPr>
            <sz val="10"/>
            <color rgb="FF000000"/>
            <rFont val="Tahoma"/>
            <family val="2"/>
          </rPr>
          <t>Art. 15.5.d, cooperation</t>
        </r>
      </text>
    </comment>
    <comment ref="BS128" authorId="0" shapeId="0">
      <text>
        <r>
          <rPr>
            <b/>
            <sz val="9"/>
            <color indexed="81"/>
            <rFont val="Tahoma"/>
            <family val="2"/>
          </rPr>
          <t>Polanco Rodrigo:</t>
        </r>
        <r>
          <rPr>
            <sz val="9"/>
            <color indexed="81"/>
            <rFont val="Tahoma"/>
            <family val="2"/>
          </rPr>
          <t xml:space="preserve">
Art. 15.5 (b)</t>
        </r>
      </text>
    </comment>
    <comment ref="BT128" authorId="0" shapeId="0">
      <text>
        <r>
          <rPr>
            <b/>
            <sz val="9"/>
            <color indexed="81"/>
            <rFont val="Tahoma"/>
            <family val="2"/>
          </rPr>
          <t>Polanco Rodrigo:</t>
        </r>
        <r>
          <rPr>
            <sz val="9"/>
            <color indexed="81"/>
            <rFont val="Tahoma"/>
            <family val="2"/>
          </rPr>
          <t xml:space="preserve">
Art. 15.5 (b)</t>
        </r>
      </text>
    </comment>
    <comment ref="BX128" authorId="0" shapeId="0">
      <text>
        <r>
          <rPr>
            <b/>
            <sz val="9"/>
            <color indexed="81"/>
            <rFont val="Tahoma"/>
            <family val="2"/>
          </rPr>
          <t>Polanco Rodrigo:</t>
        </r>
        <r>
          <rPr>
            <sz val="9"/>
            <color indexed="81"/>
            <rFont val="Tahoma"/>
            <family val="2"/>
          </rPr>
          <t xml:space="preserve">
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t>
        </r>
      </text>
    </comment>
    <comment ref="BZ128" authorId="0" shapeId="0">
      <text>
        <r>
          <rPr>
            <b/>
            <sz val="9"/>
            <color indexed="81"/>
            <rFont val="Tahoma"/>
            <family val="2"/>
          </rPr>
          <t>Polanco Rodrigo:</t>
        </r>
        <r>
          <rPr>
            <sz val="9"/>
            <color indexed="81"/>
            <rFont val="Tahoma"/>
            <family val="2"/>
          </rPr>
          <t xml:space="preserve">
Article 20.3: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trade and operations on goods, materials, services and technology that are carried out with the direct or indirect purpose of providing supplies to a military institution or other establishment of defending;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t>
        </r>
      </text>
    </comment>
    <comment ref="CA128" authorId="0" shapeId="0">
      <text>
        <r>
          <rPr>
            <b/>
            <sz val="9"/>
            <color indexed="81"/>
            <rFont val="Tahoma"/>
            <family val="2"/>
          </rPr>
          <t>Polanco Rodrigo:</t>
        </r>
        <r>
          <rPr>
            <sz val="9"/>
            <color indexed="81"/>
            <rFont val="Tahoma"/>
            <family val="2"/>
          </rPr>
          <t xml:space="preserve">
Art. 15.2</t>
        </r>
      </text>
    </comment>
    <comment ref="CB128" authorId="0" shapeId="0">
      <text>
        <r>
          <rPr>
            <b/>
            <sz val="9"/>
            <color indexed="81"/>
            <rFont val="Tahoma"/>
            <family val="2"/>
          </rPr>
          <t>Polanco Rodrigo:</t>
        </r>
        <r>
          <rPr>
            <sz val="9"/>
            <color indexed="81"/>
            <rFont val="Tahoma"/>
            <family val="2"/>
          </rPr>
          <t xml:space="preserve">
Art. 15.1 fn 1</t>
        </r>
      </text>
    </comment>
    <comment ref="CC128" authorId="0" shapeId="0">
      <text>
        <r>
          <rPr>
            <b/>
            <sz val="9"/>
            <color indexed="81"/>
            <rFont val="Tahoma"/>
            <family val="2"/>
          </rPr>
          <t>Polanco Rodrigo:</t>
        </r>
        <r>
          <rPr>
            <sz val="9"/>
            <color indexed="81"/>
            <rFont val="Tahoma"/>
            <family val="2"/>
          </rPr>
          <t xml:space="preserve">
Art. 15.3 referring to investment and services chapters</t>
        </r>
      </text>
    </comment>
    <comment ref="CM128"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13.1, definitition of telecom services
</t>
        </r>
        <r>
          <rPr>
            <sz val="9"/>
            <color rgb="FF000000"/>
            <rFont val="Tahoma"/>
            <family val="2"/>
          </rPr>
          <t xml:space="preserve">Article 13.10: Confidentiality of Information
</t>
        </r>
        <r>
          <rPr>
            <sz val="9"/>
            <color rgb="FF000000"/>
            <rFont val="Tahoma"/>
            <family val="2"/>
          </rPr>
          <t>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t>
        </r>
      </text>
    </comment>
    <comment ref="CQ128"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13.1, definitition of telecom services
</t>
        </r>
        <r>
          <rPr>
            <sz val="9"/>
            <color rgb="FF000000"/>
            <rFont val="Tahoma"/>
            <family val="2"/>
          </rPr>
          <t xml:space="preserve">Article 13.10: Confidentiality of Information
</t>
        </r>
        <r>
          <rPr>
            <sz val="9"/>
            <color rgb="FF000000"/>
            <rFont val="Tahoma"/>
            <family val="2"/>
          </rPr>
          <t>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t>
        </r>
      </text>
    </comment>
    <comment ref="CS128" authorId="0" shapeId="0">
      <text>
        <r>
          <rPr>
            <b/>
            <sz val="9"/>
            <color indexed="81"/>
            <rFont val="Tahoma"/>
            <family val="2"/>
          </rPr>
          <t>Polanco Rodrigo:</t>
        </r>
        <r>
          <rPr>
            <sz val="9"/>
            <color indexed="81"/>
            <rFont val="Tahoma"/>
            <family val="2"/>
          </rPr>
          <t xml:space="preserve">
Annex I - Non Conforming Measures
Annex II - Future Measures</t>
        </r>
      </text>
    </comment>
    <comment ref="CV128" authorId="1" shapeId="0">
      <text>
        <r>
          <rPr>
            <b/>
            <sz val="9"/>
            <color indexed="81"/>
            <rFont val="Segoe UI"/>
            <family val="2"/>
          </rPr>
          <t>Rahel Schär:</t>
        </r>
        <r>
          <rPr>
            <sz val="9"/>
            <color indexed="81"/>
            <rFont val="Segoe UI"/>
            <family val="2"/>
          </rPr>
          <t xml:space="preserve">
Art. 16.3(i) and (j)</t>
        </r>
      </text>
    </comment>
    <comment ref="CW128" authorId="1" shapeId="0">
      <text>
        <r>
          <rPr>
            <b/>
            <sz val="9"/>
            <color indexed="81"/>
            <rFont val="Segoe UI"/>
            <family val="2"/>
          </rPr>
          <t>Rahel Schär:</t>
        </r>
        <r>
          <rPr>
            <sz val="9"/>
            <color indexed="81"/>
            <rFont val="Segoe UI"/>
            <family val="2"/>
          </rPr>
          <t xml:space="preserve">
Art. 16.3</t>
        </r>
      </text>
    </comment>
    <comment ref="CX128" authorId="1" shapeId="0">
      <text>
        <r>
          <rPr>
            <b/>
            <sz val="9"/>
            <color indexed="81"/>
            <rFont val="Segoe UI"/>
            <family val="2"/>
          </rPr>
          <t>Rahel Schär:</t>
        </r>
        <r>
          <rPr>
            <sz val="9"/>
            <color indexed="81"/>
            <rFont val="Segoe UI"/>
            <family val="2"/>
          </rPr>
          <t xml:space="preserve">
Art. 16.3(a)</t>
        </r>
      </text>
    </comment>
    <comment ref="DD128" authorId="1" shapeId="0">
      <text>
        <r>
          <rPr>
            <b/>
            <sz val="9"/>
            <color indexed="81"/>
            <rFont val="Segoe UI"/>
            <family val="2"/>
          </rPr>
          <t>Rahel Schär:</t>
        </r>
        <r>
          <rPr>
            <sz val="9"/>
            <color indexed="81"/>
            <rFont val="Segoe UI"/>
            <family val="2"/>
          </rPr>
          <t xml:space="preserve">
Art. 16.18</t>
        </r>
      </text>
    </comment>
    <comment ref="DE128" authorId="1" shapeId="0">
      <text>
        <r>
          <rPr>
            <b/>
            <sz val="9"/>
            <color indexed="81"/>
            <rFont val="Segoe UI"/>
            <family val="2"/>
          </rPr>
          <t>Rahel Schär:</t>
        </r>
        <r>
          <rPr>
            <sz val="9"/>
            <color indexed="81"/>
            <rFont val="Segoe UI"/>
            <family val="2"/>
          </rPr>
          <t xml:space="preserve">
Art. 16.10</t>
        </r>
      </text>
    </comment>
    <comment ref="DU128" authorId="0" shapeId="0">
      <text>
        <r>
          <rPr>
            <b/>
            <sz val="9"/>
            <color indexed="81"/>
            <rFont val="Tahoma"/>
            <family val="2"/>
          </rPr>
          <t>Polanco Rodrigo:</t>
        </r>
        <r>
          <rPr>
            <sz val="9"/>
            <color indexed="81"/>
            <rFont val="Tahoma"/>
            <family val="2"/>
          </rPr>
          <t xml:space="preserve">
Article 6.5.1 c), e) and f): Automation</t>
        </r>
      </text>
    </comment>
    <comment ref="DV128" authorId="0" shapeId="0">
      <text>
        <r>
          <rPr>
            <b/>
            <sz val="9"/>
            <color indexed="81"/>
            <rFont val="Tahoma"/>
            <family val="2"/>
          </rPr>
          <t>Polanco Rodrigo:</t>
        </r>
        <r>
          <rPr>
            <sz val="9"/>
            <color indexed="81"/>
            <rFont val="Tahoma"/>
            <family val="2"/>
          </rPr>
          <t xml:space="preserve">
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t>
        </r>
      </text>
    </comment>
    <comment ref="AC129" authorId="0" shapeId="0">
      <text>
        <r>
          <rPr>
            <b/>
            <sz val="9"/>
            <color indexed="81"/>
            <rFont val="Tahoma"/>
            <family val="2"/>
          </rPr>
          <t>Polanco Rodrigo:</t>
        </r>
        <r>
          <rPr>
            <sz val="9"/>
            <color indexed="81"/>
            <rFont val="Tahoma"/>
            <family val="2"/>
          </rPr>
          <t xml:space="preserve">
Art. 15.1</t>
        </r>
      </text>
    </comment>
    <comment ref="AE129" authorId="0" shapeId="0">
      <text>
        <r>
          <rPr>
            <b/>
            <sz val="9"/>
            <color indexed="81"/>
            <rFont val="Tahoma"/>
            <family val="2"/>
          </rPr>
          <t>Polanco Rodrigo:</t>
        </r>
        <r>
          <rPr>
            <sz val="9"/>
            <color indexed="81"/>
            <rFont val="Tahoma"/>
            <family val="2"/>
          </rPr>
          <t xml:space="preserve">
Art. 15.2</t>
        </r>
      </text>
    </comment>
    <comment ref="AF129" authorId="0" shapeId="0">
      <text>
        <r>
          <rPr>
            <b/>
            <sz val="9"/>
            <color indexed="81"/>
            <rFont val="Tahoma"/>
            <family val="2"/>
          </rPr>
          <t>Polanco Rodrigo:</t>
        </r>
        <r>
          <rPr>
            <sz val="9"/>
            <color indexed="81"/>
            <rFont val="Tahoma"/>
            <family val="2"/>
          </rPr>
          <t xml:space="preserve">
Article 8.3
National Treatment
Article 8.5
Market Access
Article 8.6
Schedules of Specific Commitments
Article 8.7
Additional Commitments
Article 8.8
Modification of Schedules
Australian Schedule of Specific Services Commitments 
Malaysian Schedule of Specific Services Commitments </t>
        </r>
      </text>
    </comment>
    <comment ref="AG129" authorId="0" shapeId="0">
      <text>
        <r>
          <rPr>
            <b/>
            <sz val="9"/>
            <color indexed="81"/>
            <rFont val="Tahoma"/>
            <family val="2"/>
          </rPr>
          <t>Polanco Rodrigo:</t>
        </r>
        <r>
          <rPr>
            <sz val="9"/>
            <color indexed="81"/>
            <rFont val="Tahoma"/>
            <family val="2"/>
          </rPr>
          <t xml:space="preserve">
Article 8.3
National Treatment
Article 8.5
Market Access
Article 8.6
Schedules of Specific Commitments
Article 8.7
Additional Commitments
Article 8.8
Modification of Schedules
Australian Schedule of Specific Services Commitments 
Malaysian Schedule of Specific Services Commitments </t>
        </r>
      </text>
    </comment>
    <comment ref="AH129" authorId="0" shapeId="0">
      <text>
        <r>
          <rPr>
            <b/>
            <sz val="9"/>
            <color indexed="81"/>
            <rFont val="Tahoma"/>
            <family val="2"/>
          </rPr>
          <t>Polanco Rodrigo:</t>
        </r>
        <r>
          <rPr>
            <sz val="9"/>
            <color indexed="81"/>
            <rFont val="Tahoma"/>
            <family val="2"/>
          </rPr>
          <t xml:space="preserve">
Article 8.3
National Treatment
Article 8.5
Market Access
Article 8.6
Schedules of Specific Commitments
Article 8.7
Additional Commitments
Article 8.8
Modification of Schedules
ANNEX ON FINANCIAL SERVICES
Article 4
New Financial Services
Australian Schedule of Specific Services Commitments 
Malaysian Schedule of Specific Services Commitments </t>
        </r>
      </text>
    </comment>
    <comment ref="AI129" authorId="0" shapeId="0">
      <text>
        <r>
          <rPr>
            <b/>
            <sz val="9"/>
            <color indexed="81"/>
            <rFont val="Tahoma"/>
            <family val="2"/>
          </rPr>
          <t>Polanco Rodrigo:</t>
        </r>
        <r>
          <rPr>
            <sz val="9"/>
            <color indexed="81"/>
            <rFont val="Tahoma"/>
            <family val="2"/>
          </rPr>
          <t xml:space="preserve">
Soft Art. 15.1, 
Hard, Art. 15.5(a)</t>
        </r>
      </text>
    </comment>
    <comment ref="AJ129" authorId="0" shapeId="0">
      <text>
        <r>
          <rPr>
            <b/>
            <sz val="9"/>
            <color rgb="FF000000"/>
            <rFont val="Tahoma"/>
            <family val="2"/>
          </rPr>
          <t>Polanco Rodrigo:</t>
        </r>
        <r>
          <rPr>
            <sz val="9"/>
            <color rgb="FF000000"/>
            <rFont val="Tahoma"/>
            <family val="2"/>
          </rPr>
          <t xml:space="preserve">
</t>
        </r>
        <r>
          <rPr>
            <sz val="9"/>
            <color rgb="FF000000"/>
            <rFont val="Tahoma"/>
            <family val="2"/>
          </rPr>
          <t>Art. 15.1</t>
        </r>
      </text>
    </comment>
    <comment ref="AK129" authorId="0" shapeId="0">
      <text>
        <r>
          <rPr>
            <b/>
            <sz val="9"/>
            <color indexed="81"/>
            <rFont val="Tahoma"/>
            <family val="2"/>
          </rPr>
          <t>Polanco Rodrigo:</t>
        </r>
        <r>
          <rPr>
            <sz val="9"/>
            <color indexed="81"/>
            <rFont val="Tahoma"/>
            <family val="2"/>
          </rPr>
          <t xml:space="preserve">
Art. 15.4</t>
        </r>
      </text>
    </comment>
    <comment ref="AM129" authorId="0" shapeId="0">
      <text>
        <r>
          <rPr>
            <b/>
            <sz val="9"/>
            <color rgb="FF000000"/>
            <rFont val="Tahoma"/>
            <family val="2"/>
          </rPr>
          <t>Polanco Rodrigo:</t>
        </r>
        <r>
          <rPr>
            <sz val="9"/>
            <color rgb="FF000000"/>
            <rFont val="Tahoma"/>
            <family val="2"/>
          </rPr>
          <t xml:space="preserve">
</t>
        </r>
        <r>
          <rPr>
            <sz val="9"/>
            <color rgb="FF000000"/>
            <rFont val="Tahoma"/>
            <family val="2"/>
          </rPr>
          <t>Title XII</t>
        </r>
      </text>
    </comment>
    <comment ref="AO129" authorId="0" shapeId="0">
      <text>
        <r>
          <rPr>
            <b/>
            <sz val="9"/>
            <color indexed="81"/>
            <rFont val="Tahoma"/>
            <family val="2"/>
          </rPr>
          <t>Polanco Rodrigo:</t>
        </r>
        <r>
          <rPr>
            <sz val="9"/>
            <color indexed="81"/>
            <rFont val="Tahoma"/>
            <family val="2"/>
          </rPr>
          <t xml:space="preserve">
Art. 15.5</t>
        </r>
      </text>
    </comment>
    <comment ref="AQ129" authorId="0" shapeId="0">
      <text>
        <r>
          <rPr>
            <b/>
            <sz val="9"/>
            <color rgb="FF000000"/>
            <rFont val="Segoe UI"/>
            <family val="2"/>
          </rPr>
          <t>Polanco Rodrigo:</t>
        </r>
        <r>
          <rPr>
            <sz val="9"/>
            <color rgb="FF000000"/>
            <rFont val="Segoe UI"/>
            <family val="2"/>
          </rPr>
          <t xml:space="preserve">
</t>
        </r>
        <r>
          <rPr>
            <sz val="9"/>
            <color rgb="FF000000"/>
            <rFont val="Segoe UI"/>
            <family val="2"/>
          </rPr>
          <t>Hard, Art. 15.5.2(b)</t>
        </r>
      </text>
    </comment>
    <comment ref="AY129" authorId="0" shapeId="0">
      <text>
        <r>
          <rPr>
            <b/>
            <sz val="9"/>
            <color indexed="81"/>
            <rFont val="Segoe UI"/>
            <family val="2"/>
          </rPr>
          <t>Polanco Rodrigo:</t>
        </r>
        <r>
          <rPr>
            <sz val="9"/>
            <color indexed="81"/>
            <rFont val="Segoe UI"/>
            <family val="2"/>
          </rPr>
          <t xml:space="preserve">
Article 15.9
Paperless Trading
1. Each Party shall accept the electronic format of trade administration documents as the legal equivalent of paper documents except where:
(a) there is a domestic or international legal requirement to the contrary; or
(b) doing so would reduce the effectiveness of the trade administration process.
2. The Parties shall cooperate bilaterally and in international forums to enhance acceptance of electronic versions of trade administration documents.
3. In implementing initiatives which provide for the use of paperless trading, the Parties shall take into account the methods agreed by international organisations.
4. Each Party shall endeavour to make all trade administration documents available to the public in electronic form.</t>
        </r>
      </text>
    </comment>
    <comment ref="AZ129" authorId="0" shapeId="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BC129" authorId="0" shapeId="0">
      <text>
        <r>
          <rPr>
            <b/>
            <sz val="9"/>
            <color indexed="81"/>
            <rFont val="Tahoma"/>
            <family val="2"/>
          </rPr>
          <t xml:space="preserve">Article 15.7
</t>
        </r>
        <r>
          <rPr>
            <sz val="9"/>
            <color indexed="81"/>
            <rFont val="Tahoma"/>
            <family val="2"/>
          </rPr>
          <t>Online Consumer Protection
Each Party shall, to the extent possible and in a manner considered appropriate by each Party, provide protection for consumers using electronic commerce that is at least equivalent to that provided for consumers of other forms of commerce under its laws, regulations and policies.</t>
        </r>
      </text>
    </comment>
    <comment ref="BG129" authorId="0" shapeId="0">
      <text>
        <r>
          <rPr>
            <b/>
            <sz val="9"/>
            <color indexed="81"/>
            <rFont val="Tahoma"/>
            <family val="2"/>
          </rPr>
          <t>Polanco Rodrigo:</t>
        </r>
        <r>
          <rPr>
            <sz val="9"/>
            <color indexed="81"/>
            <rFont val="Tahoma"/>
            <family val="2"/>
          </rPr>
          <t xml:space="preserve">
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t>
        </r>
      </text>
    </comment>
    <comment ref="BH129" authorId="0" shapeId="0">
      <text>
        <r>
          <rPr>
            <b/>
            <sz val="9"/>
            <color indexed="81"/>
            <rFont val="Tahoma"/>
            <family val="2"/>
          </rPr>
          <t>Polanco Rodrigo:</t>
        </r>
        <r>
          <rPr>
            <sz val="9"/>
            <color indexed="81"/>
            <rFont val="Tahoma"/>
            <family val="2"/>
          </rPr>
          <t xml:space="preserve">
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t>
        </r>
      </text>
    </comment>
    <comment ref="BR129" authorId="0" shapeId="0">
      <text>
        <r>
          <rPr>
            <b/>
            <sz val="9"/>
            <color indexed="81"/>
            <rFont val="Tahoma"/>
            <family val="2"/>
          </rPr>
          <t>Polanco Rodrigo:</t>
        </r>
        <r>
          <rPr>
            <sz val="9"/>
            <color indexed="81"/>
            <rFont val="Tahoma"/>
            <family val="2"/>
          </rPr>
          <t xml:space="preserve">
Article 15.10
Unsolicited Commercial Electronic Messages
1. Each Party shall adopt or maintain measures to minimise unsolicited commercial electronic messages.
2. The Parties shall, subject to their respective laws and regulations and mutual interest, cooperate bilaterally and in international forums regarding the regulation of unsolicited commercial electronic messages. Areas of cooperation may include, but should not be limited to, the exchange of information on technical, educational and policy approaches to unsolicited commercial electronic messages.</t>
        </r>
      </text>
    </comment>
    <comment ref="BS129" authorId="0" shapeId="0">
      <text>
        <r>
          <rPr>
            <b/>
            <sz val="9"/>
            <color indexed="81"/>
            <rFont val="Tahoma"/>
            <family val="2"/>
          </rPr>
          <t>Polanco Rodrigo:</t>
        </r>
        <r>
          <rPr>
            <sz val="9"/>
            <color indexed="81"/>
            <rFont val="Tahoma"/>
            <family val="2"/>
          </rPr>
          <t xml:space="preserve">
Art. 15.9:2, regarding paperless trading, Art. 15.10 regarding unsolicited commercial electronic messages
Art. 16.2 (e) general cooperation</t>
        </r>
      </text>
    </comment>
    <comment ref="BX129" authorId="0" shapeId="0">
      <text>
        <r>
          <rPr>
            <b/>
            <sz val="9"/>
            <color indexed="81"/>
            <rFont val="Tahoma"/>
            <family val="2"/>
          </rPr>
          <t>Polanco Rodrigo:</t>
        </r>
        <r>
          <rPr>
            <sz val="9"/>
            <color indexed="81"/>
            <rFont val="Tahoma"/>
            <family val="2"/>
          </rPr>
          <t xml:space="preserve">
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t>
        </r>
      </text>
    </comment>
    <comment ref="BZ129" authorId="0" shapeId="0">
      <text>
        <r>
          <rPr>
            <b/>
            <sz val="9"/>
            <color indexed="81"/>
            <rFont val="Tahoma"/>
            <family val="2"/>
          </rPr>
          <t>Polanco Rodrigo:</t>
        </r>
        <r>
          <rPr>
            <sz val="9"/>
            <color indexed="81"/>
            <rFont val="Tahoma"/>
            <family val="2"/>
          </rPr>
          <t xml:space="preserve">
Article 18.2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infrastructures39 including communications, power and water infrastructures from deliberate attempts intended to disable or degrade such infrastructures;
(iv) taken in time of national emergency or war or other emergency in international relations; or
(c) to prevent a Party from taking any action in pursuance of its obligations under the United Nations Charter for the maintenance of international peace and security.
2. The FTA Joint Commission shall be informed to the fullest extent possible of measures taken under subparagraphs 1(b) and (c) and of their termination.</t>
        </r>
      </text>
    </comment>
    <comment ref="CA129" authorId="0" shapeId="0">
      <text>
        <r>
          <rPr>
            <b/>
            <sz val="9"/>
            <color indexed="81"/>
            <rFont val="Tahoma"/>
            <family val="2"/>
          </rPr>
          <t>Polanco Rodrigo:</t>
        </r>
        <r>
          <rPr>
            <sz val="9"/>
            <color indexed="81"/>
            <rFont val="Tahoma"/>
            <family val="2"/>
          </rPr>
          <t xml:space="preserve">
Art. 15.4.2</t>
        </r>
      </text>
    </comment>
    <comment ref="CM129" authorId="0" shapeId="0">
      <text>
        <r>
          <rPr>
            <b/>
            <sz val="9"/>
            <color indexed="81"/>
            <rFont val="Tahoma"/>
            <family val="2"/>
          </rPr>
          <t>Polanco Rodrigo:</t>
        </r>
        <r>
          <rPr>
            <sz val="9"/>
            <color indexed="81"/>
            <rFont val="Tahoma"/>
            <family val="2"/>
          </rPr>
          <t xml:space="preserve">
Article 9.3
Definitions
For the purposes of this Chapter, the following definitions shall apply: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
Annex on Financial Services
Article 2
Definitions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Q129" authorId="0" shapeId="0">
      <text>
        <r>
          <rPr>
            <b/>
            <sz val="9"/>
            <color indexed="81"/>
            <rFont val="Tahoma"/>
            <family val="2"/>
          </rPr>
          <t>Polanco Rodrigo:
Article 9.3
Definitions
For the purposes of this Chapter, the following definitions shall apply:</t>
        </r>
        <r>
          <rPr>
            <sz val="9"/>
            <color indexed="81"/>
            <rFont val="Tahoma"/>
            <family val="2"/>
          </rPr>
          <t xml:space="preserve">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t>
        </r>
      </text>
    </comment>
    <comment ref="CT129" authorId="0" shapeId="0">
      <text>
        <r>
          <rPr>
            <b/>
            <sz val="9"/>
            <color indexed="81"/>
            <rFont val="Tahoma"/>
            <family val="2"/>
          </rPr>
          <t xml:space="preserve">Polanco Rodrigo:
Annex on Financial Services
Article 2
Definitions
</t>
        </r>
        <r>
          <rPr>
            <sz val="9"/>
            <color indexed="81"/>
            <rFont val="Tahoma"/>
            <family val="2"/>
          </rPr>
          <t xml:space="preserve">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V129" authorId="2" shapeId="0">
      <text>
        <r>
          <rPr>
            <b/>
            <sz val="9"/>
            <color indexed="81"/>
            <rFont val="Segoe UI"/>
            <family val="2"/>
          </rPr>
          <t>Schär Rahel:</t>
        </r>
        <r>
          <rPr>
            <sz val="9"/>
            <color indexed="81"/>
            <rFont val="Segoe UI"/>
            <family val="2"/>
          </rPr>
          <t xml:space="preserve">
Art. 13.4:3(a) and (b)</t>
        </r>
      </text>
    </comment>
    <comment ref="CW129" authorId="2" shapeId="0">
      <text>
        <r>
          <rPr>
            <b/>
            <sz val="9"/>
            <color indexed="81"/>
            <rFont val="Segoe UI"/>
            <family val="2"/>
          </rPr>
          <t>Schär Rahel:</t>
        </r>
        <r>
          <rPr>
            <sz val="9"/>
            <color indexed="81"/>
            <rFont val="Segoe UI"/>
            <family val="2"/>
          </rPr>
          <t xml:space="preserve">
Art. 13.4:2 and 3</t>
        </r>
      </text>
    </comment>
    <comment ref="CX129" authorId="2" shapeId="0">
      <text>
        <r>
          <rPr>
            <b/>
            <sz val="9"/>
            <color indexed="81"/>
            <rFont val="Segoe UI"/>
            <family val="2"/>
          </rPr>
          <t>Schär Rahel:</t>
        </r>
        <r>
          <rPr>
            <sz val="9"/>
            <color indexed="81"/>
            <rFont val="Segoe UI"/>
            <family val="2"/>
          </rPr>
          <t xml:space="preserve">
Art. 13.4:1</t>
        </r>
      </text>
    </comment>
    <comment ref="CZ129" authorId="1" shapeId="0">
      <text>
        <r>
          <rPr>
            <b/>
            <sz val="9"/>
            <color indexed="81"/>
            <rFont val="Segoe UI"/>
            <family val="2"/>
          </rPr>
          <t>Rahel Schär:</t>
        </r>
        <r>
          <rPr>
            <sz val="9"/>
            <color indexed="81"/>
            <rFont val="Segoe UI"/>
            <family val="2"/>
          </rPr>
          <t xml:space="preserve">
Art. 13.1, for IPRs in general</t>
        </r>
      </text>
    </comment>
    <comment ref="DA129" authorId="2" shapeId="0">
      <text>
        <r>
          <rPr>
            <b/>
            <sz val="9"/>
            <color indexed="81"/>
            <rFont val="Segoe UI"/>
            <family val="2"/>
          </rPr>
          <t>Schär Rahel:</t>
        </r>
        <r>
          <rPr>
            <sz val="9"/>
            <color indexed="81"/>
            <rFont val="Segoe UI"/>
            <family val="2"/>
          </rPr>
          <t xml:space="preserve">
Art. 13.12</t>
        </r>
      </text>
    </comment>
    <comment ref="DB129" authorId="2" shapeId="0">
      <text>
        <r>
          <rPr>
            <b/>
            <sz val="9"/>
            <color indexed="81"/>
            <rFont val="Segoe UI"/>
            <family val="2"/>
          </rPr>
          <t>Schär Rahel:</t>
        </r>
        <r>
          <rPr>
            <sz val="9"/>
            <color indexed="81"/>
            <rFont val="Segoe UI"/>
            <family val="2"/>
          </rPr>
          <t xml:space="preserve">
Art. 13.14</t>
        </r>
      </text>
    </comment>
    <comment ref="DC129" authorId="2" shapeId="0">
      <text>
        <r>
          <rPr>
            <b/>
            <sz val="9"/>
            <color indexed="81"/>
            <rFont val="Segoe UI"/>
            <family val="2"/>
          </rPr>
          <t>Schär Rahel:</t>
        </r>
        <r>
          <rPr>
            <sz val="9"/>
            <color indexed="81"/>
            <rFont val="Segoe UI"/>
            <family val="2"/>
          </rPr>
          <t xml:space="preserve">
Art. 13.15</t>
        </r>
      </text>
    </comment>
    <comment ref="DE129" authorId="2" shapeId="0">
      <text>
        <r>
          <rPr>
            <b/>
            <sz val="9"/>
            <color indexed="81"/>
            <rFont val="Segoe UI"/>
            <family val="2"/>
          </rPr>
          <t>Schär Rahel:</t>
        </r>
        <r>
          <rPr>
            <sz val="9"/>
            <color indexed="81"/>
            <rFont val="Segoe UI"/>
            <family val="2"/>
          </rPr>
          <t xml:space="preserve">
Art. 13.19</t>
        </r>
      </text>
    </comment>
    <comment ref="DF129" authorId="2" shapeId="0">
      <text>
        <r>
          <rPr>
            <b/>
            <sz val="9"/>
            <color indexed="81"/>
            <rFont val="Segoe UI"/>
            <family val="2"/>
          </rPr>
          <t>Schär Rahel:</t>
        </r>
        <r>
          <rPr>
            <sz val="9"/>
            <color indexed="81"/>
            <rFont val="Segoe UI"/>
            <family val="2"/>
          </rPr>
          <t xml:space="preserve">
Art. 13.17</t>
        </r>
      </text>
    </comment>
    <comment ref="DH129" authorId="2" shapeId="0">
      <text>
        <r>
          <rPr>
            <b/>
            <sz val="9"/>
            <color indexed="81"/>
            <rFont val="Segoe UI"/>
            <family val="2"/>
          </rPr>
          <t>Schär Rahel:</t>
        </r>
        <r>
          <rPr>
            <sz val="9"/>
            <color indexed="81"/>
            <rFont val="Segoe UI"/>
            <family val="2"/>
          </rPr>
          <t xml:space="preserve">
Art. 13.16, limitation of liability</t>
        </r>
      </text>
    </comment>
    <comment ref="DI129" authorId="2" shapeId="0">
      <text>
        <r>
          <rPr>
            <b/>
            <sz val="9"/>
            <color indexed="81"/>
            <rFont val="Segoe UI"/>
            <family val="2"/>
          </rPr>
          <t>Schär Rahel:</t>
        </r>
        <r>
          <rPr>
            <sz val="9"/>
            <color indexed="81"/>
            <rFont val="Segoe UI"/>
            <family val="2"/>
          </rPr>
          <t xml:space="preserve">
Art. 13.16, limitation of liability</t>
        </r>
      </text>
    </comment>
    <comment ref="DK129" authorId="2" shapeId="0">
      <text>
        <r>
          <rPr>
            <b/>
            <sz val="9"/>
            <color indexed="81"/>
            <rFont val="Segoe UI"/>
            <family val="2"/>
          </rPr>
          <t>Schär Rahel:</t>
        </r>
        <r>
          <rPr>
            <sz val="9"/>
            <color indexed="81"/>
            <rFont val="Segoe UI"/>
            <family val="2"/>
          </rPr>
          <t xml:space="preserve">
Art. 13.6, for patents and trademarks</t>
        </r>
      </text>
    </comment>
    <comment ref="DR129" authorId="0" shapeId="0">
      <text>
        <r>
          <rPr>
            <b/>
            <sz val="9"/>
            <color indexed="81"/>
            <rFont val="Tahoma"/>
            <family val="2"/>
          </rPr>
          <t>Polanco Rodrigo:
Art. 4.4 Cooperation</t>
        </r>
        <r>
          <rPr>
            <sz val="9"/>
            <color indexed="81"/>
            <rFont val="Tahoma"/>
            <family val="2"/>
          </rPr>
          <t xml:space="preserve">
3. This could include cooperation in relation to the following:
(a) implementation and operation relating to the importation or exportation of goods;
(b) the use of information and communications technology, including possible electronic data interchange between the Parties;
Art. 16.2.3
3. The Parties may include the following other areas of cooperation:
(h) information and communications technology;</t>
        </r>
      </text>
    </comment>
    <comment ref="DV129" authorId="0" shapeId="0">
      <text>
        <r>
          <rPr>
            <b/>
            <sz val="9"/>
            <color indexed="81"/>
            <rFont val="Tahoma"/>
            <family val="2"/>
          </rPr>
          <t>Polanco Rodrigo:</t>
        </r>
        <r>
          <rPr>
            <sz val="9"/>
            <color indexed="81"/>
            <rFont val="Tahoma"/>
            <family val="2"/>
          </rPr>
          <t xml:space="preserve">
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t>
        </r>
      </text>
    </comment>
    <comment ref="AE130" authorId="0" shapeId="0">
      <text>
        <r>
          <rPr>
            <b/>
            <sz val="9"/>
            <color indexed="81"/>
            <rFont val="Segoe UI"/>
            <family val="2"/>
          </rPr>
          <t>Polanco Rodrigo:</t>
        </r>
        <r>
          <rPr>
            <sz val="9"/>
            <color indexed="81"/>
            <rFont val="Segoe UI"/>
            <family val="2"/>
          </rPr>
          <t xml:space="preserve">
Title IV</t>
        </r>
      </text>
    </comment>
    <comment ref="AF130" authorId="0" shapeId="0">
      <text>
        <r>
          <rPr>
            <b/>
            <sz val="9"/>
            <color indexed="81"/>
            <rFont val="Tahoma"/>
            <family val="2"/>
          </rPr>
          <t>Polanco Rodrigo:</t>
        </r>
        <r>
          <rPr>
            <sz val="9"/>
            <color indexed="81"/>
            <rFont val="Tahoma"/>
            <family val="2"/>
          </rPr>
          <t xml:space="preserve">
Article 119
Market Access
Article 120
National Treatment
Article 132
Computer Services</t>
        </r>
      </text>
    </comment>
    <comment ref="AG130"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119
</t>
        </r>
        <r>
          <rPr>
            <sz val="9"/>
            <color rgb="FF000000"/>
            <rFont val="Tahoma"/>
            <family val="2"/>
          </rPr>
          <t xml:space="preserve">Market Access
</t>
        </r>
        <r>
          <rPr>
            <sz val="9"/>
            <color rgb="FF000000"/>
            <rFont val="Tahoma"/>
            <family val="2"/>
          </rPr>
          <t xml:space="preserve">
</t>
        </r>
        <r>
          <rPr>
            <sz val="9"/>
            <color rgb="FF000000"/>
            <rFont val="Tahoma"/>
            <family val="2"/>
          </rPr>
          <t xml:space="preserve">Article 120
</t>
        </r>
        <r>
          <rPr>
            <sz val="9"/>
            <color rgb="FF000000"/>
            <rFont val="Tahoma"/>
            <family val="2"/>
          </rPr>
          <t xml:space="preserve">National Treatment
</t>
        </r>
        <r>
          <rPr>
            <sz val="9"/>
            <color rgb="FF000000"/>
            <rFont val="Tahoma"/>
            <family val="2"/>
          </rPr>
          <t xml:space="preserve">
</t>
        </r>
        <r>
          <rPr>
            <sz val="9"/>
            <color rgb="FF000000"/>
            <rFont val="Tahoma"/>
            <family val="2"/>
          </rPr>
          <t>Art. 139-150 Telecommunication Services</t>
        </r>
      </text>
    </comment>
    <comment ref="AH130" authorId="0" shapeId="0">
      <text>
        <r>
          <rPr>
            <b/>
            <sz val="9"/>
            <color indexed="81"/>
            <rFont val="Tahoma"/>
            <family val="2"/>
          </rPr>
          <t>Polanco Rodrigo:</t>
        </r>
        <r>
          <rPr>
            <sz val="9"/>
            <color indexed="81"/>
            <rFont val="Tahoma"/>
            <family val="2"/>
          </rPr>
          <t xml:space="preserve">
Article 119
Market Access
Article 120
National Treatment
Art. 151-159 Financial Services</t>
        </r>
      </text>
    </comment>
    <comment ref="AJ130" authorId="0" shapeId="0">
      <text>
        <r>
          <rPr>
            <b/>
            <sz val="9"/>
            <color indexed="81"/>
            <rFont val="Tahoma"/>
            <family val="2"/>
          </rPr>
          <t>Polanco Rodrigo:</t>
        </r>
        <r>
          <rPr>
            <sz val="9"/>
            <color indexed="81"/>
            <rFont val="Tahoma"/>
            <family val="2"/>
          </rPr>
          <t xml:space="preserve">
Art. 107:1</t>
        </r>
      </text>
    </comment>
    <comment ref="AK130" authorId="0" shapeId="0">
      <text>
        <r>
          <rPr>
            <b/>
            <sz val="9"/>
            <color indexed="81"/>
            <rFont val="Tahoma"/>
            <family val="2"/>
          </rPr>
          <t>Polanco Rodrigo:</t>
        </r>
        <r>
          <rPr>
            <sz val="9"/>
            <color indexed="81"/>
            <rFont val="Tahoma"/>
            <family val="2"/>
          </rPr>
          <t xml:space="preserve">
Art. 162:3</t>
        </r>
      </text>
    </comment>
    <comment ref="AM130" authorId="0" shapeId="0">
      <text>
        <r>
          <rPr>
            <b/>
            <sz val="9"/>
            <color indexed="81"/>
            <rFont val="Tahoma"/>
            <family val="2"/>
          </rPr>
          <t>Polanco Rodrigo:</t>
        </r>
        <r>
          <rPr>
            <sz val="9"/>
            <color indexed="81"/>
            <rFont val="Tahoma"/>
            <family val="2"/>
          </rPr>
          <t xml:space="preserve">
Title XII</t>
        </r>
      </text>
    </comment>
    <comment ref="AT130" authorId="0" shapeId="0">
      <text>
        <r>
          <rPr>
            <b/>
            <sz val="9"/>
            <color rgb="FF000000"/>
            <rFont val="Tahoma"/>
            <family val="2"/>
          </rPr>
          <t>Polanco Rodrigo:</t>
        </r>
        <r>
          <rPr>
            <sz val="9"/>
            <color rgb="FF000000"/>
            <rFont val="Tahoma"/>
            <family val="2"/>
          </rPr>
          <t xml:space="preserve">
</t>
        </r>
        <r>
          <rPr>
            <sz val="9"/>
            <color rgb="FF000000"/>
            <rFont val="Tahoma"/>
            <family val="2"/>
          </rPr>
          <t>Ar.t 109(f), working group</t>
        </r>
      </text>
    </comment>
    <comment ref="AU130" authorId="0" shapeId="0">
      <text>
        <r>
          <rPr>
            <b/>
            <sz val="9"/>
            <color indexed="81"/>
            <rFont val="Tahoma"/>
            <family val="2"/>
          </rPr>
          <t>Polanco Rodrigo:</t>
        </r>
        <r>
          <rPr>
            <sz val="9"/>
            <color indexed="81"/>
            <rFont val="Tahoma"/>
            <family val="2"/>
          </rPr>
          <t xml:space="preserve">
Art. 162.1
</t>
        </r>
      </text>
    </comment>
    <comment ref="AV130" authorId="0" shapeId="0">
      <text>
        <r>
          <rPr>
            <b/>
            <sz val="9"/>
            <color indexed="81"/>
            <rFont val="Tahoma"/>
            <family val="2"/>
          </rPr>
          <t>Polanco Rodrigo:</t>
        </r>
        <r>
          <rPr>
            <sz val="9"/>
            <color indexed="81"/>
            <rFont val="Tahoma"/>
            <family val="2"/>
          </rPr>
          <t xml:space="preserve">
Art. 109(d), working group,</t>
        </r>
      </text>
    </comment>
    <comment ref="AY130" authorId="0" shapeId="0">
      <text>
        <r>
          <rPr>
            <b/>
            <sz val="9"/>
            <color indexed="81"/>
            <rFont val="Tahoma"/>
            <family val="2"/>
          </rPr>
          <t>Polanco Rodrigo:</t>
        </r>
        <r>
          <rPr>
            <sz val="9"/>
            <color indexed="81"/>
            <rFont val="Tahoma"/>
            <family val="2"/>
          </rPr>
          <t xml:space="preserve">
Art. 163:1(f), dialogue, Art. 165</t>
        </r>
      </text>
    </comment>
    <comment ref="AZ130" authorId="0" shapeId="0">
      <text>
        <r>
          <rPr>
            <b/>
            <sz val="9"/>
            <color rgb="FF000000"/>
            <rFont val="Tahoma"/>
            <family val="2"/>
          </rPr>
          <t>Polanco Rodrigo:</t>
        </r>
        <r>
          <rPr>
            <sz val="9"/>
            <color rgb="FF000000"/>
            <rFont val="Tahoma"/>
            <family val="2"/>
          </rPr>
          <t xml:space="preserve">
</t>
        </r>
        <r>
          <rPr>
            <sz val="9"/>
            <color rgb="FF000000"/>
            <rFont val="Tahoma"/>
            <family val="2"/>
          </rPr>
          <t>Art. 163:1(a), dialogue, Art. 109(g), working group</t>
        </r>
      </text>
    </comment>
    <comment ref="BA130" authorId="0" shapeId="0">
      <text>
        <r>
          <rPr>
            <b/>
            <sz val="9"/>
            <color indexed="81"/>
            <rFont val="Tahoma"/>
            <family val="2"/>
          </rPr>
          <t>Polanco Rodrigo:</t>
        </r>
        <r>
          <rPr>
            <sz val="9"/>
            <color indexed="81"/>
            <rFont val="Tahoma"/>
            <family val="2"/>
          </rPr>
          <t xml:space="preserve">
Ar.t 109(h), working group</t>
        </r>
      </text>
    </comment>
    <comment ref="BC130" authorId="0" shapeId="0">
      <text>
        <r>
          <rPr>
            <b/>
            <sz val="9"/>
            <color rgb="FF000000"/>
            <rFont val="Tahoma"/>
            <family val="2"/>
          </rPr>
          <t>Polanco Rodrigo:</t>
        </r>
        <r>
          <rPr>
            <sz val="9"/>
            <color rgb="FF000000"/>
            <rFont val="Tahoma"/>
            <family val="2"/>
          </rPr>
          <t xml:space="preserve">
</t>
        </r>
        <r>
          <rPr>
            <sz val="9"/>
            <color rgb="FF000000"/>
            <rFont val="Tahoma"/>
            <family val="2"/>
          </rPr>
          <t>Art. 163:1(d), dialogue, Art. 166</t>
        </r>
      </text>
    </comment>
    <comment ref="BE130" authorId="0" shapeId="0">
      <text>
        <r>
          <rPr>
            <b/>
            <sz val="9"/>
            <color indexed="81"/>
            <rFont val="Tahoma"/>
            <family val="2"/>
          </rPr>
          <t>Polanco Rodrigo:</t>
        </r>
        <r>
          <rPr>
            <sz val="9"/>
            <color indexed="81"/>
            <rFont val="Tahoma"/>
            <family val="2"/>
          </rPr>
          <t xml:space="preserve">
Art. 163.1(e), dialogue; </t>
        </r>
      </text>
    </comment>
    <comment ref="BG130"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164
</t>
        </r>
        <r>
          <rPr>
            <sz val="9"/>
            <color rgb="FF000000"/>
            <rFont val="Tahoma"/>
            <family val="2"/>
          </rPr>
          <t xml:space="preserve">Protection of Personal Data
</t>
        </r>
        <r>
          <rPr>
            <sz val="9"/>
            <color rgb="FF000000"/>
            <rFont val="Tahoma"/>
            <family val="2"/>
          </rPr>
          <t xml:space="preserve">The Parties shall endeavour, insofar as possible, and within their respective competences, to
</t>
        </r>
        <r>
          <rPr>
            <sz val="9"/>
            <color rgb="FF000000"/>
            <rFont val="Tahoma"/>
            <family val="2"/>
          </rPr>
          <t xml:space="preserve">develop or maintain, as the case may be, regulations for the protection of personal data.
</t>
        </r>
        <r>
          <rPr>
            <sz val="9"/>
            <color rgb="FF000000"/>
            <rFont val="Tahoma"/>
            <family val="2"/>
          </rPr>
          <t xml:space="preserve">
</t>
        </r>
        <r>
          <rPr>
            <sz val="9"/>
            <color rgb="FF000000"/>
            <rFont val="Tahoma"/>
            <family val="2"/>
          </rPr>
          <t>Art. 109 b) working group may be established to propose guidelines and strategies enabling the signatory Andean Countries to become a safe harbour for the protection of personal data.</t>
        </r>
      </text>
    </comment>
    <comment ref="BH130" authorId="0" shapeId="0">
      <text>
        <r>
          <rPr>
            <b/>
            <sz val="9"/>
            <color indexed="81"/>
            <rFont val="Tahoma"/>
            <family val="2"/>
          </rPr>
          <t>Polanco Rodrigo:</t>
        </r>
        <r>
          <rPr>
            <sz val="9"/>
            <color indexed="81"/>
            <rFont val="Tahoma"/>
            <family val="2"/>
          </rPr>
          <t xml:space="preserve">
Art. 162.2
2. The Parties agree that the development of electronic commerce shall be consistent with the international standards of data protection, in order to ensure the confidence of users of
electronic commerce.</t>
        </r>
      </text>
    </comment>
    <comment ref="BI130" authorId="0" shapeId="0">
      <text>
        <r>
          <rPr>
            <b/>
            <sz val="9"/>
            <color indexed="81"/>
            <rFont val="Tahoma"/>
            <family val="2"/>
          </rPr>
          <t>Polanco Rodrigo:</t>
        </r>
        <r>
          <rPr>
            <sz val="9"/>
            <color indexed="81"/>
            <rFont val="Tahoma"/>
            <family val="2"/>
          </rPr>
          <t xml:space="preserve">
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(e) necessary to secure compliance with laws or regulations which are not inconsistent with the provisions of this Title and Title V (Current Payments and Capital Movements)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N130"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109 c)
</t>
        </r>
        <r>
          <rPr>
            <sz val="9"/>
            <color rgb="FF000000"/>
            <rFont val="Tahoma"/>
            <family val="2"/>
          </rPr>
          <t xml:space="preserve">Working Group
</t>
        </r>
        <r>
          <rPr>
            <sz val="9"/>
            <color rgb="FF000000"/>
            <rFont val="Tahoma"/>
            <family val="2"/>
          </rPr>
          <t xml:space="preserve">To the extent necessary and justified, the Trade Committee may establish a working group with the aim of performing, among others, the following tasks:
</t>
        </r>
        <r>
          <rPr>
            <sz val="9"/>
            <color rgb="FF000000"/>
            <rFont val="Tahoma"/>
            <family val="2"/>
          </rPr>
          <t xml:space="preserve">(a) discussing regulatory issues concerning establishment, trade
</t>
        </r>
        <r>
          <rPr>
            <sz val="9"/>
            <color rgb="FF000000"/>
            <rFont val="Tahoma"/>
            <family val="2"/>
          </rPr>
          <t xml:space="preserve">in services and electronic commerce
</t>
        </r>
        <r>
          <rPr>
            <sz val="9"/>
            <color rgb="FF000000"/>
            <rFont val="Tahoma"/>
            <family val="2"/>
          </rPr>
          <t xml:space="preserve">(c) seeking the necessary mechanisms to address the aspects covered under Article 162 (electronic commerce)
</t>
        </r>
        <r>
          <rPr>
            <sz val="9"/>
            <color rgb="FF000000"/>
            <rFont val="Tahoma"/>
            <family val="2"/>
          </rPr>
          <t xml:space="preserve">
</t>
        </r>
      </text>
    </comment>
    <comment ref="BR130" authorId="0" shapeId="0">
      <text>
        <r>
          <rPr>
            <b/>
            <sz val="9"/>
            <color indexed="81"/>
            <rFont val="Tahoma"/>
            <family val="2"/>
          </rPr>
          <t>Polanco Rodrigo:</t>
        </r>
        <r>
          <rPr>
            <sz val="9"/>
            <color indexed="81"/>
            <rFont val="Tahoma"/>
            <family val="2"/>
          </rPr>
          <t xml:space="preserve">
Art. 163:1(c), dialogue</t>
        </r>
      </text>
    </comment>
    <comment ref="BS130" authorId="0" shapeId="0">
      <text>
        <r>
          <rPr>
            <b/>
            <sz val="9"/>
            <color indexed="81"/>
            <rFont val="Tahoma"/>
            <family val="2"/>
          </rPr>
          <t>Polanco Rodrigo:</t>
        </r>
        <r>
          <rPr>
            <sz val="9"/>
            <color indexed="81"/>
            <rFont val="Tahoma"/>
            <family val="2"/>
          </rPr>
          <t xml:space="preserve">
Art. 107:1 , Art. 109 (working group) (both in title IV: Trade in Services, Establishment and Electronic Commerce), Art. 162:1, Art. 163 (dialogue and exchange of information), Art. 166:2 regarding consumer protection</t>
        </r>
      </text>
    </comment>
    <comment ref="BT130" authorId="0" shapeId="0">
      <text>
        <r>
          <rPr>
            <b/>
            <sz val="9"/>
            <color indexed="81"/>
            <rFont val="Tahoma"/>
            <family val="2"/>
          </rPr>
          <t>Polanco Rodrigo:</t>
        </r>
        <r>
          <rPr>
            <sz val="9"/>
            <color indexed="81"/>
            <rFont val="Tahoma"/>
            <family val="2"/>
          </rPr>
          <t xml:space="preserve">
Art. 109(e), working group</t>
        </r>
      </text>
    </comment>
    <comment ref="BX130" authorId="0" shapeId="0">
      <text>
        <r>
          <rPr>
            <b/>
            <sz val="9"/>
            <color indexed="81"/>
            <rFont val="Tahoma"/>
            <family val="2"/>
          </rPr>
          <t>Polanco Rodrigo:</t>
        </r>
        <r>
          <rPr>
            <sz val="9"/>
            <color indexed="81"/>
            <rFont val="Tahoma"/>
            <family val="2"/>
          </rPr>
          <t xml:space="preserve">
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
        </r>
      </text>
    </comment>
    <comment ref="BZ130" authorId="0" shapeId="0">
      <text>
        <r>
          <rPr>
            <b/>
            <sz val="9"/>
            <color indexed="81"/>
            <rFont val="Tahoma"/>
            <family val="2"/>
          </rPr>
          <t>Polanco Rodrigo:</t>
        </r>
        <r>
          <rPr>
            <sz val="9"/>
            <color indexed="81"/>
            <rFont val="Tahoma"/>
            <family val="2"/>
          </rPr>
          <t xml:space="preserve">
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(a) necessary to protect public security or public morals or to maintain public order</t>
        </r>
      </text>
    </comment>
    <comment ref="CF130" authorId="3" shapeId="0">
      <text>
        <r>
          <rPr>
            <b/>
            <sz val="9"/>
            <color rgb="FF000000"/>
            <rFont val="Tahoma"/>
            <family val="2"/>
          </rPr>
          <t>Rodrigo Polanco:</t>
        </r>
        <r>
          <rPr>
            <sz val="9"/>
            <color rgb="FF000000"/>
            <rFont val="Tahoma"/>
            <family val="2"/>
          </rPr>
          <t xml:space="preserve">
</t>
        </r>
        <r>
          <rPr>
            <sz val="9"/>
            <color rgb="FF000000"/>
            <rFont val="Tahoma"/>
            <family val="2"/>
          </rPr>
          <t>Art. 109.a)</t>
        </r>
      </text>
    </comment>
    <comment ref="CN130"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109 c)
</t>
        </r>
        <r>
          <rPr>
            <sz val="9"/>
            <color rgb="FF000000"/>
            <rFont val="Tahoma"/>
            <family val="2"/>
          </rPr>
          <t xml:space="preserve">Working Group
</t>
        </r>
        <r>
          <rPr>
            <sz val="9"/>
            <color rgb="FF000000"/>
            <rFont val="Tahoma"/>
            <family val="2"/>
          </rPr>
          <t xml:space="preserve">To the extent necessary and justified, the Trade Committee may establish a working group with the aim of performing, among others, the following tasks:
</t>
        </r>
        <r>
          <rPr>
            <sz val="9"/>
            <color rgb="FF000000"/>
            <rFont val="Tahoma"/>
            <family val="2"/>
          </rPr>
          <t xml:space="preserve">(a) discussing regulatory issues concerning establishment, trade
</t>
        </r>
        <r>
          <rPr>
            <sz val="9"/>
            <color rgb="FF000000"/>
            <rFont val="Tahoma"/>
            <family val="2"/>
          </rPr>
          <t xml:space="preserve">in services and electronic commerce
</t>
        </r>
        <r>
          <rPr>
            <sz val="9"/>
            <color rgb="FF000000"/>
            <rFont val="Tahoma"/>
            <family val="2"/>
          </rPr>
          <t xml:space="preserve">(c) seeking the necessary mechanisms to address the aspects covered under Article 162 (electronic commerce)
</t>
        </r>
        <r>
          <rPr>
            <sz val="9"/>
            <color rgb="FF000000"/>
            <rFont val="Tahoma"/>
            <family val="2"/>
          </rPr>
          <t xml:space="preserve">
</t>
        </r>
      </text>
    </comment>
    <comment ref="CQ130" authorId="0" shapeId="0">
      <text>
        <r>
          <rPr>
            <b/>
            <sz val="9"/>
            <color indexed="81"/>
            <rFont val="Tahoma"/>
            <family val="2"/>
          </rPr>
          <t>Polanco Rodrigo:</t>
        </r>
        <r>
          <rPr>
            <sz val="9"/>
            <color indexed="81"/>
            <rFont val="Tahoma"/>
            <family val="2"/>
          </rPr>
          <t xml:space="preserve">
Article 149
Confidentiality of Information
Each Party shall ensure the confidentiality of telecommunications
and related traffic data by means of a publicly
available telecommunications networks and services without
restricting trade in services.</t>
        </r>
      </text>
    </comment>
    <comment ref="CR130" authorId="0" shapeId="0">
      <text>
        <r>
          <rPr>
            <b/>
            <sz val="9"/>
            <color indexed="81"/>
            <rFont val="Tahoma"/>
            <family val="2"/>
          </rPr>
          <t>Polanco Rodrigo:</t>
        </r>
        <r>
          <rPr>
            <sz val="9"/>
            <color indexed="81"/>
            <rFont val="Tahoma"/>
            <family val="2"/>
          </rPr>
          <t xml:space="preserve">
Art. 132
(b) computer and related services, regardless of whether they
are delivered via a network, including the Internet, include
all services that provide:
(iii) data processing, data storage, data hosting or database
services</t>
        </r>
      </text>
    </comment>
    <comment ref="CT130" authorId="0" shapeId="0">
      <text>
        <r>
          <rPr>
            <b/>
            <sz val="9"/>
            <color indexed="81"/>
            <rFont val="Tahoma"/>
            <family val="2"/>
          </rPr>
          <t>Polanco Rodrigo:</t>
        </r>
        <r>
          <rPr>
            <sz val="9"/>
            <color indexed="81"/>
            <rFont val="Tahoma"/>
            <family val="2"/>
          </rPr>
          <t xml:space="preserve">
Art. 152
—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(xi) provision and transfer of financial information,
and financial data processing and related
software;
Article 157
Data Processing
1. Each Party shall permit a financial service supplier of another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the right to privacy and the freedom from interference with the privacy, family, home or correspondence of individuals, in particular with regard to the transfer of
personal data </t>
        </r>
      </text>
    </comment>
    <comment ref="CV130" authorId="1" shapeId="0">
      <text>
        <r>
          <rPr>
            <b/>
            <sz val="9"/>
            <color indexed="81"/>
            <rFont val="Segoe UI"/>
            <family val="2"/>
          </rPr>
          <t>Rahel Schär:</t>
        </r>
        <r>
          <rPr>
            <sz val="9"/>
            <color indexed="81"/>
            <rFont val="Segoe UI"/>
            <family val="2"/>
          </rPr>
          <t xml:space="preserve">
Art. 215:2</t>
        </r>
      </text>
    </comment>
    <comment ref="CW130" authorId="1" shapeId="0">
      <text>
        <r>
          <rPr>
            <b/>
            <sz val="9"/>
            <color indexed="81"/>
            <rFont val="Segoe UI"/>
            <family val="2"/>
          </rPr>
          <t>Rahel Schär:</t>
        </r>
        <r>
          <rPr>
            <sz val="9"/>
            <color indexed="81"/>
            <rFont val="Segoe UI"/>
            <family val="2"/>
          </rPr>
          <t xml:space="preserve">
for Copyright: Art. 215:2</t>
        </r>
      </text>
    </comment>
    <comment ref="CX130" authorId="1" shapeId="0">
      <text>
        <r>
          <rPr>
            <b/>
            <sz val="9"/>
            <color indexed="81"/>
            <rFont val="Segoe UI"/>
            <family val="2"/>
          </rPr>
          <t>Rahel Schär:</t>
        </r>
        <r>
          <rPr>
            <sz val="9"/>
            <color indexed="81"/>
            <rFont val="Segoe UI"/>
            <family val="2"/>
          </rPr>
          <t xml:space="preserve">
Art. 196:1</t>
        </r>
      </text>
    </comment>
    <comment ref="CY130" authorId="1" shapeId="0">
      <text>
        <r>
          <rPr>
            <b/>
            <sz val="9"/>
            <color indexed="81"/>
            <rFont val="Segoe UI"/>
            <family val="2"/>
          </rPr>
          <t>Rahel Schär:</t>
        </r>
        <r>
          <rPr>
            <sz val="9"/>
            <color indexed="81"/>
            <rFont val="Segoe UI"/>
            <family val="2"/>
          </rPr>
          <t xml:space="preserve">
Art. 218, 219</t>
        </r>
      </text>
    </comment>
    <comment ref="CZ130" authorId="1" shapeId="0">
      <text>
        <r>
          <rPr>
            <b/>
            <sz val="9"/>
            <color indexed="81"/>
            <rFont val="Segoe UI"/>
            <family val="2"/>
          </rPr>
          <t>Rahel Schär:</t>
        </r>
        <r>
          <rPr>
            <sz val="9"/>
            <color indexed="81"/>
            <rFont val="Segoe UI"/>
            <family val="2"/>
          </rPr>
          <t xml:space="preserve">
Art. 196:3 for IPRs in general</t>
        </r>
      </text>
    </comment>
    <comment ref="DB130" authorId="1" shapeId="0">
      <text>
        <r>
          <rPr>
            <b/>
            <sz val="9"/>
            <color indexed="81"/>
            <rFont val="Segoe UI"/>
            <family val="2"/>
          </rPr>
          <t>Rahel Schär:</t>
        </r>
        <r>
          <rPr>
            <sz val="9"/>
            <color indexed="81"/>
            <rFont val="Segoe UI"/>
            <family val="2"/>
          </rPr>
          <t xml:space="preserve">
Art. 221</t>
        </r>
      </text>
    </comment>
    <comment ref="DC130" authorId="1" shapeId="0">
      <text>
        <r>
          <rPr>
            <b/>
            <sz val="9"/>
            <color indexed="81"/>
            <rFont val="Segoe UI"/>
            <family val="2"/>
          </rPr>
          <t>Rahel Schär:</t>
        </r>
        <r>
          <rPr>
            <sz val="9"/>
            <color indexed="81"/>
            <rFont val="Segoe UI"/>
            <family val="2"/>
          </rPr>
          <t xml:space="preserve">
Art. 222</t>
        </r>
      </text>
    </comment>
    <comment ref="DD130" authorId="1" shapeId="0">
      <text>
        <r>
          <rPr>
            <b/>
            <sz val="9"/>
            <color indexed="81"/>
            <rFont val="Segoe UI"/>
            <family val="2"/>
          </rPr>
          <t>Rahel Schär:</t>
        </r>
        <r>
          <rPr>
            <sz val="9"/>
            <color indexed="81"/>
            <rFont val="Segoe UI"/>
            <family val="2"/>
          </rPr>
          <t xml:space="preserve">
Art. 231 and  Art. 196:5(j)</t>
        </r>
      </text>
    </comment>
    <comment ref="DH130" authorId="1" shapeId="0">
      <text>
        <r>
          <rPr>
            <b/>
            <sz val="9"/>
            <color indexed="81"/>
            <rFont val="Segoe UI"/>
            <family val="2"/>
          </rPr>
          <t>Rahel Schär:</t>
        </r>
        <r>
          <rPr>
            <sz val="9"/>
            <color indexed="81"/>
            <rFont val="Segoe UI"/>
            <family val="2"/>
          </rPr>
          <t xml:space="preserve">
Art. 163:1(a), in the e-commerce chapter; and Section 3 Art. 250-254</t>
        </r>
      </text>
    </comment>
    <comment ref="DI130" authorId="1" shapeId="0">
      <text>
        <r>
          <rPr>
            <b/>
            <sz val="9"/>
            <color indexed="81"/>
            <rFont val="Segoe UI"/>
            <family val="2"/>
          </rPr>
          <t>Rahel Schär:</t>
        </r>
        <r>
          <rPr>
            <sz val="9"/>
            <color indexed="81"/>
            <rFont val="Segoe UI"/>
            <family val="2"/>
          </rPr>
          <t xml:space="preserve">
Art. 163:1(a), in the e-commerce chapter; and Section 3 Art. 250-254</t>
        </r>
      </text>
    </comment>
    <comment ref="DS130" authorId="0" shapeId="0">
      <text>
        <r>
          <rPr>
            <b/>
            <sz val="9"/>
            <color indexed="81"/>
            <rFont val="Tahoma"/>
            <family val="2"/>
          </rPr>
          <t>Polanco Rodrigo:</t>
        </r>
        <r>
          <rPr>
            <sz val="9"/>
            <color indexed="81"/>
            <rFont val="Tahoma"/>
            <family val="2"/>
          </rPr>
          <t xml:space="preserve">
Art. 175.1
Use of electronic means
5.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186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193
Cooperation
2. The Parties shall endeavour to cooperate in matters such
as:
(b) development and use of electronic communications in
government procurement systems;</t>
        </r>
      </text>
    </comment>
    <comment ref="DU130" authorId="0" shapeId="0">
      <text>
        <r>
          <rPr>
            <b/>
            <sz val="9"/>
            <color indexed="81"/>
            <rFont val="Tahoma"/>
            <family val="2"/>
          </rPr>
          <t>Polanco Rodrigo:</t>
        </r>
        <r>
          <rPr>
            <sz val="9"/>
            <color indexed="81"/>
            <rFont val="Tahoma"/>
            <family val="2"/>
          </rPr>
          <t xml:space="preserve">
Article 59
Customs and Trade-Related Procedures
2. The Parties agree that their respective trade and customs
legislation, provisions and procedures shall be based upon:
(f) the progressive development of systems, including those
based upon information technology, to facilitate the electronic
exchange of data between economic operators,
customs administrations and other related agencies. To
this end, and to the extent possible, each Party shall
progressively work towards the establishment of a single
window in order to facilitate external trade operations
ANNEX V
MUTUAL ADMINISTRATIVE ASSISTANCE IN CUSTOMS MATTERS
Art. 10.2
2. Personal data may be exchanged only where the Party which may
receive them undertakes to protect such data in at least an equivalent
way to that applicable in that particular case in the Party that may
supply them.
Art. 13.2
2. The authorities referred to in paragraph 1 shall decide on all
practical measures and arrangements necessary for the application of
this Annex, taking into consideration the rules in force in particular in
the field of data protection. These authorities may recommend to the
competent bodies the development of complementary instruments for
the application of this Annex.
</t>
        </r>
      </text>
    </comment>
    <comment ref="DV130" authorId="0" shapeId="0">
      <text>
        <r>
          <rPr>
            <b/>
            <sz val="9"/>
            <color indexed="81"/>
            <rFont val="Tahoma"/>
            <family val="2"/>
          </rPr>
          <t>Polanco Rodrigo:</t>
        </r>
        <r>
          <rPr>
            <sz val="9"/>
            <color indexed="81"/>
            <rFont val="Tahoma"/>
            <family val="2"/>
          </rPr>
          <t xml:space="preserve">
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
        </r>
      </text>
    </comment>
    <comment ref="AF131" authorId="0" shapeId="0">
      <text>
        <r>
          <rPr>
            <b/>
            <sz val="9"/>
            <color indexed="81"/>
            <rFont val="Tahoma"/>
            <family val="2"/>
          </rPr>
          <t>Polanco Rodrigo:</t>
        </r>
        <r>
          <rPr>
            <sz val="9"/>
            <color indexed="81"/>
            <rFont val="Tahoma"/>
            <family val="2"/>
          </rPr>
          <t xml:space="preserve">
Article 164
Market Access
Article 165
National Treatment
Article 180
Understanding on Computer Services </t>
        </r>
      </text>
    </comment>
    <comment ref="AG131" authorId="0" shapeId="0">
      <text>
        <r>
          <rPr>
            <b/>
            <sz val="9"/>
            <color indexed="81"/>
            <rFont val="Tahoma"/>
            <family val="2"/>
          </rPr>
          <t>Polanco Rodrigo:</t>
        </r>
        <r>
          <rPr>
            <sz val="9"/>
            <color indexed="81"/>
            <rFont val="Tahoma"/>
            <family val="2"/>
          </rPr>
          <t xml:space="preserve">
Article 164
Market Access
Article 165
National Treatment
SECTION D
Telecommunication Services
Arts. 185-193</t>
        </r>
      </text>
    </comment>
    <comment ref="AH131" authorId="0" shapeId="0">
      <text>
        <r>
          <rPr>
            <b/>
            <sz val="9"/>
            <color indexed="81"/>
            <rFont val="Tahoma"/>
            <family val="2"/>
          </rPr>
          <t>Polanco Rodrigo:</t>
        </r>
        <r>
          <rPr>
            <sz val="9"/>
            <color indexed="81"/>
            <rFont val="Tahoma"/>
            <family val="2"/>
          </rPr>
          <t xml:space="preserve">
Article 164
Market Access
Article 165
National Treatment
Section E Financial Services
Arts. 194-200</t>
        </r>
      </text>
    </comment>
    <comment ref="AK131" authorId="0" shapeId="0">
      <text>
        <r>
          <rPr>
            <b/>
            <sz val="9"/>
            <color indexed="81"/>
            <rFont val="Tahoma"/>
            <family val="2"/>
          </rPr>
          <t>Polanco Rodrigo:</t>
        </r>
        <r>
          <rPr>
            <sz val="9"/>
            <color indexed="81"/>
            <rFont val="Tahoma"/>
            <family val="2"/>
          </rPr>
          <t xml:space="preserve">
Art. 201:3</t>
        </r>
      </text>
    </comment>
    <comment ref="AM131" authorId="0" shapeId="0">
      <text>
        <r>
          <rPr>
            <b/>
            <sz val="9"/>
            <color indexed="81"/>
            <rFont val="Tahoma"/>
            <family val="2"/>
          </rPr>
          <t>Polanco Rodrigo:</t>
        </r>
        <r>
          <rPr>
            <sz val="9"/>
            <color indexed="81"/>
            <rFont val="Tahoma"/>
            <family val="2"/>
          </rPr>
          <t xml:space="preserve">
Title X</t>
        </r>
      </text>
    </comment>
    <comment ref="AU131" authorId="0" shapeId="0">
      <text>
        <r>
          <rPr>
            <b/>
            <sz val="9"/>
            <color indexed="81"/>
            <rFont val="Tahoma"/>
            <family val="2"/>
          </rPr>
          <t>Polanco Rodrigo:</t>
        </r>
        <r>
          <rPr>
            <sz val="9"/>
            <color indexed="81"/>
            <rFont val="Tahoma"/>
            <family val="2"/>
          </rPr>
          <t xml:space="preserve">
Art. 201.1</t>
        </r>
      </text>
    </comment>
    <comment ref="AZ131" authorId="0" shapeId="0">
      <text>
        <r>
          <rPr>
            <b/>
            <sz val="9"/>
            <color rgb="FF000000"/>
            <rFont val="Tahoma"/>
            <family val="2"/>
          </rPr>
          <t>Polanco Rodrigo:</t>
        </r>
        <r>
          <rPr>
            <sz val="9"/>
            <color rgb="FF000000"/>
            <rFont val="Tahoma"/>
            <family val="2"/>
          </rPr>
          <t xml:space="preserve">
</t>
        </r>
        <r>
          <rPr>
            <sz val="9"/>
            <color rgb="FF000000"/>
            <rFont val="Tahoma"/>
            <family val="2"/>
          </rPr>
          <t>Art. 202(a)</t>
        </r>
      </text>
    </comment>
    <comment ref="BC131" authorId="0" shapeId="0">
      <text>
        <r>
          <rPr>
            <b/>
            <sz val="9"/>
            <color indexed="81"/>
            <rFont val="Tahoma"/>
            <family val="2"/>
          </rPr>
          <t>Polanco Rodrigo:</t>
        </r>
        <r>
          <rPr>
            <sz val="9"/>
            <color indexed="81"/>
            <rFont val="Tahoma"/>
            <family val="2"/>
          </rPr>
          <t xml:space="preserve">
Art. 202(c)</t>
        </r>
      </text>
    </comment>
    <comment ref="BE13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201.2
</t>
        </r>
        <r>
          <rPr>
            <sz val="9"/>
            <color rgb="FF000000"/>
            <rFont val="Tahoma"/>
            <family val="2"/>
          </rPr>
          <t>2. The Parties recognise that the development of e-commerce shall be compatible with international standards of data protection, in order to ensure the confidence of users of ecommerce.</t>
        </r>
      </text>
    </comment>
    <comment ref="BH131" authorId="0" shapeId="0">
      <text>
        <r>
          <rPr>
            <b/>
            <sz val="9"/>
            <color indexed="81"/>
            <rFont val="Tahoma"/>
            <family val="2"/>
          </rPr>
          <t>Polanco Rodrigo:</t>
        </r>
        <r>
          <rPr>
            <sz val="9"/>
            <color indexed="81"/>
            <rFont val="Tahoma"/>
            <family val="2"/>
          </rPr>
          <t xml:space="preserve">
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t>
        </r>
      </text>
    </comment>
    <comment ref="BI13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Exceptions
</t>
        </r>
        <r>
          <rPr>
            <sz val="9"/>
            <color rgb="FF000000"/>
            <rFont val="Tahoma"/>
            <family val="2"/>
          </rPr>
          <t xml:space="preserve">Article 203
</t>
        </r>
        <r>
          <rPr>
            <sz val="9"/>
            <color rgb="FF000000"/>
            <rFont val="Tahoma"/>
            <family val="2"/>
          </rPr>
          <t xml:space="preserve">General Exceptions
</t>
        </r>
        <r>
          <rPr>
            <sz val="9"/>
            <color rgb="FF000000"/>
            <rFont val="Tahoma"/>
            <family val="2"/>
          </rPr>
          <t xml:space="preserve">1. Subject to the requirement that such measures are not
</t>
        </r>
        <r>
          <rPr>
            <sz val="9"/>
            <color rgb="FF000000"/>
            <rFont val="Tahoma"/>
            <family val="2"/>
          </rPr>
          <t xml:space="preserve">applied in a manner which would constitute a means of
</t>
        </r>
        <r>
          <rPr>
            <sz val="9"/>
            <color rgb="FF000000"/>
            <rFont val="Tahoma"/>
            <family val="2"/>
          </rPr>
          <t xml:space="preserve">arbitrary or unjustifiable discrimination between the Parties
</t>
        </r>
        <r>
          <rPr>
            <sz val="9"/>
            <color rgb="FF000000"/>
            <rFont val="Tahoma"/>
            <family val="2"/>
          </rPr>
          <t xml:space="preserve">where like conditions prevail, or a disguised restriction on establishment
</t>
        </r>
        <r>
          <rPr>
            <sz val="9"/>
            <color rgb="FF000000"/>
            <rFont val="Tahoma"/>
            <family val="2"/>
          </rPr>
          <t xml:space="preserve">or cross-border supply of services, nothing in this Title
</t>
        </r>
        <r>
          <rPr>
            <sz val="9"/>
            <color rgb="FF000000"/>
            <rFont val="Tahoma"/>
            <family val="2"/>
          </rPr>
          <t xml:space="preserve">shall be construed to prevent the adoption or enforcement by
</t>
        </r>
        <r>
          <rPr>
            <sz val="9"/>
            <color rgb="FF000000"/>
            <rFont val="Tahoma"/>
            <family val="2"/>
          </rPr>
          <t xml:space="preserve">any Party of measures which are:
</t>
        </r>
        <r>
          <rPr>
            <sz val="9"/>
            <color rgb="FF000000"/>
            <rFont val="Tahoma"/>
            <family val="2"/>
          </rPr>
          <t xml:space="preserve">(e) necessary to secure compliance with laws or regulations
</t>
        </r>
        <r>
          <rPr>
            <sz val="9"/>
            <color rgb="FF000000"/>
            <rFont val="Tahoma"/>
            <family val="2"/>
          </rPr>
          <t xml:space="preserve">which are not inconsistent with the provisions of this
</t>
        </r>
        <r>
          <rPr>
            <sz val="9"/>
            <color rgb="FF000000"/>
            <rFont val="Tahoma"/>
            <family val="2"/>
          </rPr>
          <t xml:space="preserve">Title including those relating to:
</t>
        </r>
        <r>
          <rPr>
            <sz val="9"/>
            <color rgb="FF000000"/>
            <rFont val="Tahoma"/>
            <family val="2"/>
          </rPr>
          <t xml:space="preserve">(i) the prevention of deceptive and fraudulent practices or
</t>
        </r>
        <r>
          <rPr>
            <sz val="9"/>
            <color rgb="FF000000"/>
            <rFont val="Tahoma"/>
            <family val="2"/>
          </rPr>
          <t xml:space="preserve">to deal with the effects of a default on contracts;
</t>
        </r>
        <r>
          <rPr>
            <sz val="9"/>
            <color rgb="FF000000"/>
            <rFont val="Tahoma"/>
            <family val="2"/>
          </rPr>
          <t xml:space="preserve">(ii) the protection of the privacy of individuals in relation
</t>
        </r>
        <r>
          <rPr>
            <sz val="9"/>
            <color rgb="FF000000"/>
            <rFont val="Tahoma"/>
            <family val="2"/>
          </rPr>
          <t xml:space="preserve">to the processing and dissemination of personal data
</t>
        </r>
        <r>
          <rPr>
            <sz val="9"/>
            <color rgb="FF000000"/>
            <rFont val="Tahoma"/>
            <family val="2"/>
          </rPr>
          <t xml:space="preserve">and the protection of confidentiality of individual
</t>
        </r>
        <r>
          <rPr>
            <sz val="9"/>
            <color rgb="FF000000"/>
            <rFont val="Tahoma"/>
            <family val="2"/>
          </rPr>
          <t>records and accounts;</t>
        </r>
      </text>
    </comment>
    <comment ref="BR131" authorId="0" shapeId="0">
      <text>
        <r>
          <rPr>
            <b/>
            <sz val="9"/>
            <color indexed="81"/>
            <rFont val="Tahoma"/>
            <family val="2"/>
          </rPr>
          <t>Polanco Rodrigo:</t>
        </r>
        <r>
          <rPr>
            <sz val="9"/>
            <color indexed="81"/>
            <rFont val="Tahoma"/>
            <family val="2"/>
          </rPr>
          <t xml:space="preserve">
Art. 202(b)</t>
        </r>
      </text>
    </comment>
    <comment ref="BS131" authorId="0" shapeId="0">
      <text>
        <r>
          <rPr>
            <b/>
            <sz val="9"/>
            <color indexed="81"/>
            <rFont val="Tahoma"/>
            <family val="2"/>
          </rPr>
          <t>Polanco Rodrigo:</t>
        </r>
        <r>
          <rPr>
            <sz val="9"/>
            <color indexed="81"/>
            <rFont val="Tahoma"/>
            <family val="2"/>
          </rPr>
          <t xml:space="preserve">
Art. 201:1,  Art. 202, dialogue, Art. 56, Art. 161</t>
        </r>
      </text>
    </comment>
    <comment ref="BX131" authorId="0" shapeId="0">
      <text>
        <r>
          <rPr>
            <b/>
            <sz val="9"/>
            <color indexed="81"/>
            <rFont val="Tahoma"/>
            <family val="2"/>
          </rPr>
          <t>Polanco Rodrigo:</t>
        </r>
        <r>
          <rPr>
            <sz val="9"/>
            <color indexed="81"/>
            <rFont val="Tahoma"/>
            <family val="2"/>
          </rPr>
          <t xml:space="preserve">
Art. 203</t>
        </r>
      </text>
    </comment>
    <comment ref="BZ131" authorId="0" shapeId="0">
      <text>
        <r>
          <rPr>
            <b/>
            <sz val="9"/>
            <color indexed="81"/>
            <rFont val="Tahoma"/>
            <family val="2"/>
          </rPr>
          <t>Polanco Rodrigo:</t>
        </r>
        <r>
          <rPr>
            <sz val="9"/>
            <color indexed="81"/>
            <rFont val="Tahoma"/>
            <family val="2"/>
          </rPr>
          <t xml:space="preserve">
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(a) necessary to protect public security or public morals or to
maintain public order;</t>
        </r>
      </text>
    </comment>
    <comment ref="CQ13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185
</t>
        </r>
        <r>
          <rPr>
            <sz val="9"/>
            <color rgb="FF000000"/>
            <rFont val="Tahoma"/>
            <family val="2"/>
          </rPr>
          <t xml:space="preserve">Definitions and Scope
</t>
        </r>
        <r>
          <rPr>
            <sz val="9"/>
            <color rgb="FF000000"/>
            <rFont val="Tahoma"/>
            <family val="2"/>
          </rPr>
          <t xml:space="preserve">1. This Section sets out the principles of the regulatory
</t>
        </r>
        <r>
          <rPr>
            <sz val="9"/>
            <color rgb="FF000000"/>
            <rFont val="Tahoma"/>
            <family val="2"/>
          </rPr>
          <t xml:space="preserve">framework for public telecommunications services, other than
</t>
        </r>
        <r>
          <rPr>
            <sz val="9"/>
            <color rgb="FF000000"/>
            <rFont val="Tahoma"/>
            <family val="2"/>
          </rPr>
          <t xml:space="preserve">broadcasting, committed in accordance with Chapters 2, 3 and
</t>
        </r>
        <r>
          <rPr>
            <sz val="9"/>
            <color rgb="FF000000"/>
            <rFont val="Tahoma"/>
            <family val="2"/>
          </rPr>
          <t xml:space="preserve">4 of this Title, which include voice telephone services, packetswitched
</t>
        </r>
        <r>
          <rPr>
            <sz val="9"/>
            <color rgb="FF000000"/>
            <rFont val="Tahoma"/>
            <family val="2"/>
          </rPr>
          <t xml:space="preserve">data transmission services, circuit-switched data transmission
</t>
        </r>
        <r>
          <rPr>
            <sz val="9"/>
            <color rgb="FF000000"/>
            <rFont val="Tahoma"/>
            <family val="2"/>
          </rPr>
          <t xml:space="preserve">services, telex services, telegraph services, facsimile
</t>
        </r>
        <r>
          <rPr>
            <sz val="9"/>
            <color rgb="FF000000"/>
            <rFont val="Tahoma"/>
            <family val="2"/>
          </rPr>
          <t xml:space="preserve">services, private leased circuit services and mobile and
</t>
        </r>
        <r>
          <rPr>
            <sz val="9"/>
            <color rgb="FF000000"/>
            <rFont val="Tahoma"/>
            <family val="2"/>
          </rPr>
          <t xml:space="preserve">personal communications services and systems
</t>
        </r>
        <r>
          <rPr>
            <sz val="9"/>
            <color rgb="FF000000"/>
            <rFont val="Tahoma"/>
            <family val="2"/>
          </rPr>
          <t xml:space="preserve">
</t>
        </r>
        <r>
          <rPr>
            <sz val="9"/>
            <color rgb="FF000000"/>
            <rFont val="Tahoma"/>
            <family val="2"/>
          </rPr>
          <t xml:space="preserve">Article 192
</t>
        </r>
        <r>
          <rPr>
            <sz val="9"/>
            <color rgb="FF000000"/>
            <rFont val="Tahoma"/>
            <family val="2"/>
          </rPr>
          <t xml:space="preserve">Confidentiality of Information
</t>
        </r>
        <r>
          <rPr>
            <sz val="9"/>
            <color rgb="FF000000"/>
            <rFont val="Tahoma"/>
            <family val="2"/>
          </rPr>
          <t xml:space="preserve">Each Party, in accordance with its respective legislation, shall
</t>
        </r>
        <r>
          <rPr>
            <sz val="9"/>
            <color rgb="FF000000"/>
            <rFont val="Tahoma"/>
            <family val="2"/>
          </rPr>
          <t xml:space="preserve">ensure the confidentiality of telecommunications and related
</t>
        </r>
        <r>
          <rPr>
            <sz val="9"/>
            <color rgb="FF000000"/>
            <rFont val="Tahoma"/>
            <family val="2"/>
          </rPr>
          <t xml:space="preserve">traffic data by means of a public telecommunication network
</t>
        </r>
        <r>
          <rPr>
            <sz val="9"/>
            <color rgb="FF000000"/>
            <rFont val="Tahoma"/>
            <family val="2"/>
          </rPr>
          <t xml:space="preserve">and publicly available telecommunications services, subject to
</t>
        </r>
        <r>
          <rPr>
            <sz val="9"/>
            <color rgb="FF000000"/>
            <rFont val="Tahoma"/>
            <family val="2"/>
          </rPr>
          <t xml:space="preserve">the requirement that such measures are not applied in a
</t>
        </r>
        <r>
          <rPr>
            <sz val="9"/>
            <color rgb="FF000000"/>
            <rFont val="Tahoma"/>
            <family val="2"/>
          </rPr>
          <t xml:space="preserve">manner which would constitute a means of arbitrary or unjustifiable
</t>
        </r>
        <r>
          <rPr>
            <sz val="9"/>
            <color rgb="FF000000"/>
            <rFont val="Tahoma"/>
            <family val="2"/>
          </rPr>
          <t xml:space="preserve">discrimination, or a disguised restriction on trade in
</t>
        </r>
        <r>
          <rPr>
            <sz val="9"/>
            <color rgb="FF000000"/>
            <rFont val="Tahoma"/>
            <family val="2"/>
          </rPr>
          <t>services.</t>
        </r>
      </text>
    </comment>
    <comment ref="CR131" authorId="0" shapeId="0">
      <text>
        <r>
          <rPr>
            <b/>
            <sz val="9"/>
            <color indexed="81"/>
            <rFont val="Tahoma"/>
            <family val="2"/>
          </rPr>
          <t>Polanco Rodrigo:</t>
        </r>
        <r>
          <rPr>
            <sz val="9"/>
            <color indexed="81"/>
            <rFont val="Tahoma"/>
            <family val="2"/>
          </rPr>
          <t xml:space="preserve">
Art. 180.3.c)
3. Computer and related services, regardless of whether they are delivered via a network, including the Internet, include all services that provide:
(c) data processing, data storage, data hosting or database services;</t>
        </r>
      </text>
    </comment>
    <comment ref="CS131" authorId="0" shapeId="0">
      <text>
        <r>
          <rPr>
            <b/>
            <sz val="9"/>
            <color indexed="81"/>
            <rFont val="Tahoma"/>
            <family val="2"/>
          </rPr>
          <t>Polanco Rodrigo:</t>
        </r>
        <r>
          <rPr>
            <sz val="9"/>
            <color indexed="81"/>
            <rFont val="Tahoma"/>
            <family val="2"/>
          </rPr>
          <t xml:space="preserve">
Art. 74.4
4. The Parties agree to promote cooperation in the audiovisual
and media sectors, including radio and press, through
joint initiatives in training as well as audio visual development,
production and distribution activities, including the educational
and cultural field.</t>
        </r>
      </text>
    </comment>
    <comment ref="CT131" authorId="0" shapeId="0">
      <text>
        <r>
          <rPr>
            <b/>
            <sz val="9"/>
            <color indexed="81"/>
            <rFont val="Tahoma"/>
            <family val="2"/>
          </rPr>
          <t>Polanco Rodrigo:</t>
        </r>
        <r>
          <rPr>
            <sz val="9"/>
            <color indexed="81"/>
            <rFont val="Tahoma"/>
            <family val="2"/>
          </rPr>
          <t xml:space="preserve">
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t>
        </r>
      </text>
    </comment>
    <comment ref="CV131" authorId="1" shapeId="0">
      <text>
        <r>
          <rPr>
            <b/>
            <sz val="9"/>
            <color indexed="81"/>
            <rFont val="Segoe UI"/>
            <family val="2"/>
          </rPr>
          <t>Rahel Schär:</t>
        </r>
        <r>
          <rPr>
            <sz val="9"/>
            <color indexed="81"/>
            <rFont val="Segoe UI"/>
            <family val="2"/>
          </rPr>
          <t xml:space="preserve">
Art. 233(b) and (c)</t>
        </r>
      </text>
    </comment>
    <comment ref="CW131" authorId="1" shapeId="0">
      <text>
        <r>
          <rPr>
            <b/>
            <sz val="9"/>
            <color indexed="81"/>
            <rFont val="Segoe UI"/>
            <family val="2"/>
          </rPr>
          <t>Rahel Schär:</t>
        </r>
        <r>
          <rPr>
            <sz val="9"/>
            <color indexed="81"/>
            <rFont val="Segoe UI"/>
            <family val="2"/>
          </rPr>
          <t xml:space="preserve">
Art. 233, for copyright</t>
        </r>
      </text>
    </comment>
    <comment ref="CX131" authorId="1" shapeId="0">
      <text>
        <r>
          <rPr>
            <b/>
            <sz val="9"/>
            <color indexed="81"/>
            <rFont val="Segoe UI"/>
            <family val="2"/>
          </rPr>
          <t>Rahel Schär:</t>
        </r>
        <r>
          <rPr>
            <sz val="9"/>
            <color indexed="81"/>
            <rFont val="Segoe UI"/>
            <family val="2"/>
          </rPr>
          <t xml:space="preserve">
Art. 229</t>
        </r>
      </text>
    </comment>
    <comment ref="CY131" authorId="1" shapeId="0">
      <text>
        <r>
          <rPr>
            <b/>
            <sz val="9"/>
            <color indexed="81"/>
            <rFont val="Segoe UI"/>
            <family val="2"/>
          </rPr>
          <t>Rahel Schär:</t>
        </r>
        <r>
          <rPr>
            <sz val="9"/>
            <color indexed="81"/>
            <rFont val="Segoe UI"/>
            <family val="2"/>
          </rPr>
          <t xml:space="preserve">
Art. 234 and 235</t>
        </r>
      </text>
    </comment>
    <comment ref="DH131" authorId="1" shapeId="0">
      <text>
        <r>
          <rPr>
            <b/>
            <sz val="9"/>
            <color indexed="81"/>
            <rFont val="Segoe UI"/>
            <family val="2"/>
          </rPr>
          <t>Rahel Schär:</t>
        </r>
        <r>
          <rPr>
            <sz val="9"/>
            <color indexed="81"/>
            <rFont val="Segoe UI"/>
            <family val="2"/>
          </rPr>
          <t xml:space="preserve">
Art. 272: Limitations on Liability for Service Providers</t>
        </r>
      </text>
    </comment>
    <comment ref="DI131" authorId="1" shapeId="0">
      <text>
        <r>
          <rPr>
            <b/>
            <sz val="9"/>
            <color indexed="81"/>
            <rFont val="Segoe UI"/>
            <family val="2"/>
          </rPr>
          <t>Rahel Schär:</t>
        </r>
        <r>
          <rPr>
            <sz val="9"/>
            <color indexed="81"/>
            <rFont val="Segoe UI"/>
            <family val="2"/>
          </rPr>
          <t xml:space="preserve">
Art. 272: Limitations on Liability for Service Providers</t>
        </r>
      </text>
    </comment>
    <comment ref="DP131" authorId="1" shapeId="0">
      <text>
        <r>
          <rPr>
            <b/>
            <sz val="9"/>
            <color indexed="81"/>
            <rFont val="Segoe UI"/>
            <family val="2"/>
          </rPr>
          <t>Rahel Schär:</t>
        </r>
        <r>
          <rPr>
            <sz val="9"/>
            <color indexed="81"/>
            <rFont val="Segoe UI"/>
            <family val="2"/>
          </rPr>
          <t xml:space="preserve">
Art. 231</t>
        </r>
      </text>
    </comment>
    <comment ref="DR131" authorId="0" shapeId="0">
      <text>
        <r>
          <rPr>
            <b/>
            <sz val="9"/>
            <color indexed="81"/>
            <rFont val="Tahoma"/>
            <family val="2"/>
          </rPr>
          <t>Polanco Rodrigo:</t>
        </r>
        <r>
          <rPr>
            <sz val="9"/>
            <color indexed="81"/>
            <rFont val="Tahoma"/>
            <family val="2"/>
          </rPr>
          <t xml:space="preserve">
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t>
        </r>
      </text>
    </comment>
    <comment ref="DS131" authorId="0" shapeId="0">
      <text>
        <r>
          <rPr>
            <b/>
            <sz val="9"/>
            <color indexed="81"/>
            <rFont val="Tahoma"/>
            <family val="2"/>
          </rPr>
          <t>Polanco Rodrigo:</t>
        </r>
        <r>
          <rPr>
            <sz val="9"/>
            <color indexed="81"/>
            <rFont val="Tahoma"/>
            <family val="2"/>
          </rPr>
          <t xml:space="preserve">
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t>
        </r>
      </text>
    </comment>
    <comment ref="DU131" authorId="0" shapeId="0">
      <text>
        <r>
          <rPr>
            <b/>
            <sz val="9"/>
            <color indexed="81"/>
            <rFont val="Tahoma"/>
            <family val="2"/>
          </rPr>
          <t>Polanco Rodrigo:</t>
        </r>
        <r>
          <rPr>
            <sz val="9"/>
            <color indexed="81"/>
            <rFont val="Tahoma"/>
            <family val="2"/>
          </rPr>
          <t xml:space="preserve">
Article 118
Customs and Trade-Related Procedures
1. The Parties agree that their respective customs legislation,
provisions and procedures shall be based upon:
(f) the progressive development of systems, including those
based upon information technology, to facilitate the electronic
exchange of data within customs administrations and
with other related public institutions</t>
        </r>
      </text>
    </comment>
    <comment ref="DV131" authorId="0" shapeId="0">
      <text>
        <r>
          <rPr>
            <b/>
            <sz val="9"/>
            <color indexed="81"/>
            <rFont val="Tahoma"/>
            <family val="2"/>
          </rPr>
          <t>Polanco Rodrigo:</t>
        </r>
        <r>
          <rPr>
            <sz val="9"/>
            <color indexed="81"/>
            <rFont val="Tahoma"/>
            <family val="2"/>
          </rPr>
          <t xml:space="preserve">
Art. 203</t>
        </r>
      </text>
    </comment>
    <comment ref="AD132" authorId="0" shapeId="0">
      <text>
        <r>
          <rPr>
            <b/>
            <sz val="9"/>
            <color indexed="81"/>
            <rFont val="Tahoma"/>
            <family val="2"/>
          </rPr>
          <t>Polanco Rodrigo:</t>
        </r>
        <r>
          <rPr>
            <sz val="9"/>
            <color indexed="81"/>
            <rFont val="Tahoma"/>
            <family val="2"/>
          </rPr>
          <t xml:space="preserve">
Art. 12.7 </t>
        </r>
      </text>
    </comment>
    <comment ref="AG132" authorId="3" shapeId="0">
      <text>
        <r>
          <rPr>
            <b/>
            <sz val="9"/>
            <color indexed="81"/>
            <rFont val="Tahoma"/>
            <family val="2"/>
          </rPr>
          <t>Rodrigo Polanco:</t>
        </r>
        <r>
          <rPr>
            <sz val="9"/>
            <color indexed="81"/>
            <rFont val="Tahoma"/>
            <family val="2"/>
          </rPr>
          <t xml:space="preserve">
Art. 9.2 National Treatment
Art. 9.4 Market Access
</t>
        </r>
      </text>
    </comment>
    <comment ref="AI132" authorId="3" shapeId="0">
      <text>
        <r>
          <rPr>
            <b/>
            <sz val="9"/>
            <color indexed="81"/>
            <rFont val="Tahoma"/>
            <family val="2"/>
          </rPr>
          <t>Rodrigo Polanco:</t>
        </r>
        <r>
          <rPr>
            <sz val="9"/>
            <color indexed="81"/>
            <rFont val="Tahoma"/>
            <family val="2"/>
          </rPr>
          <t xml:space="preserve">
Art. 12.1:1</t>
        </r>
      </text>
    </comment>
    <comment ref="AJ132" authorId="3" shapeId="0">
      <text>
        <r>
          <rPr>
            <b/>
            <sz val="9"/>
            <color indexed="81"/>
            <rFont val="Tahoma"/>
            <family val="2"/>
          </rPr>
          <t>Rodrigo Polanco:</t>
        </r>
        <r>
          <rPr>
            <sz val="9"/>
            <color indexed="81"/>
            <rFont val="Tahoma"/>
            <family val="2"/>
          </rPr>
          <t xml:space="preserve">
Art. 12.1:1</t>
        </r>
      </text>
    </comment>
    <comment ref="AK132" authorId="3" shapeId="0">
      <text>
        <r>
          <rPr>
            <b/>
            <sz val="9"/>
            <color indexed="81"/>
            <rFont val="Tahoma"/>
            <family val="2"/>
          </rPr>
          <t>Rodrigo Polanco:</t>
        </r>
        <r>
          <rPr>
            <sz val="9"/>
            <color indexed="81"/>
            <rFont val="Tahoma"/>
            <family val="2"/>
          </rPr>
          <t xml:space="preserve">
Art. 12.2</t>
        </r>
      </text>
    </comment>
    <comment ref="AM132" authorId="3" shapeId="0">
      <text>
        <r>
          <rPr>
            <b/>
            <sz val="9"/>
            <color indexed="81"/>
            <rFont val="Tahoma"/>
            <family val="2"/>
          </rPr>
          <t>Rodrigo Polanco:</t>
        </r>
        <r>
          <rPr>
            <sz val="9"/>
            <color indexed="81"/>
            <rFont val="Tahoma"/>
            <family val="2"/>
          </rPr>
          <t xml:space="preserve">
Chapt. 20</t>
        </r>
      </text>
    </comment>
    <comment ref="AV132" authorId="3" shapeId="0">
      <text>
        <r>
          <rPr>
            <b/>
            <sz val="9"/>
            <color indexed="81"/>
            <rFont val="Tahoma"/>
            <family val="2"/>
          </rPr>
          <t>Rodrigo Polanco:</t>
        </r>
        <r>
          <rPr>
            <sz val="9"/>
            <color indexed="81"/>
            <rFont val="Tahoma"/>
            <family val="2"/>
          </rPr>
          <t xml:space="preserve">
Art. 12.6:2, cooperation </t>
        </r>
      </text>
    </comment>
    <comment ref="AY132" authorId="3" shapeId="0">
      <text>
        <r>
          <rPr>
            <b/>
            <sz val="9"/>
            <color indexed="81"/>
            <rFont val="Tahoma"/>
            <family val="2"/>
          </rPr>
          <t>Rodrigo Polanco:</t>
        </r>
        <r>
          <rPr>
            <sz val="9"/>
            <color indexed="81"/>
            <rFont val="Tahoma"/>
            <family val="2"/>
          </rPr>
          <t xml:space="preserve">
Art. 12.4</t>
        </r>
      </text>
    </comment>
    <comment ref="AZ132" authorId="3" shapeId="0">
      <text>
        <r>
          <rPr>
            <b/>
            <sz val="9"/>
            <color rgb="FF000000"/>
            <rFont val="Tahoma"/>
            <family val="2"/>
          </rPr>
          <t>Rodrigo Polanco:</t>
        </r>
        <r>
          <rPr>
            <sz val="9"/>
            <color rgb="FF000000"/>
            <rFont val="Tahoma"/>
            <family val="2"/>
          </rPr>
          <t xml:space="preserve">
</t>
        </r>
        <r>
          <rPr>
            <sz val="9"/>
            <color rgb="FF000000"/>
            <rFont val="Tahoma"/>
            <family val="2"/>
          </rPr>
          <t>Art. 12.6:1(a), cooperation</t>
        </r>
      </text>
    </comment>
    <comment ref="BA132" authorId="3" shapeId="0">
      <text>
        <r>
          <rPr>
            <b/>
            <sz val="9"/>
            <color indexed="81"/>
            <rFont val="Tahoma"/>
            <family val="2"/>
          </rPr>
          <t>Rodrigo Polanco:</t>
        </r>
        <r>
          <rPr>
            <sz val="9"/>
            <color indexed="81"/>
            <rFont val="Tahoma"/>
            <family val="2"/>
          </rPr>
          <t xml:space="preserve">
Art. 12.6.3, cooperation</t>
        </r>
      </text>
    </comment>
    <comment ref="BC132" authorId="3" shapeId="0">
      <text>
        <r>
          <rPr>
            <b/>
            <sz val="9"/>
            <color indexed="81"/>
            <rFont val="Tahoma"/>
            <family val="2"/>
          </rPr>
          <t>Rodrigo Polanco:</t>
        </r>
        <r>
          <rPr>
            <sz val="9"/>
            <color indexed="81"/>
            <rFont val="Tahoma"/>
            <family val="2"/>
          </rPr>
          <t xml:space="preserve">
Art. 12.5, Art. 12.6:1(f), cooperation</t>
        </r>
      </text>
    </comment>
    <comment ref="BE132" authorId="4" shapeId="0">
      <text>
        <r>
          <rPr>
            <b/>
            <sz val="10"/>
            <color rgb="FF000000"/>
            <rFont val="Tahoma"/>
            <family val="2"/>
          </rPr>
          <t>Rodrigo Polanco Lazo:</t>
        </r>
        <r>
          <rPr>
            <sz val="10"/>
            <color rgb="FF000000"/>
            <rFont val="Tahoma"/>
            <family val="2"/>
          </rPr>
          <t xml:space="preserve">
</t>
        </r>
        <r>
          <rPr>
            <sz val="10"/>
            <color rgb="FF000000"/>
            <rFont val="Tahoma"/>
            <family val="2"/>
          </rPr>
          <t>Art. 12.6.1.b, cooperation</t>
        </r>
      </text>
    </comment>
    <comment ref="BG132" authorId="4" shapeId="0">
      <text>
        <r>
          <rPr>
            <b/>
            <sz val="10"/>
            <color rgb="FF000000"/>
            <rFont val="Tahoma"/>
            <family val="2"/>
          </rPr>
          <t>Rodrigo Polanco Lazo:</t>
        </r>
        <r>
          <rPr>
            <sz val="10"/>
            <color rgb="FF000000"/>
            <rFont val="Tahoma"/>
            <family val="2"/>
          </rPr>
          <t xml:space="preserve">
</t>
        </r>
        <r>
          <rPr>
            <sz val="12"/>
            <color rgb="FF000000"/>
            <rFont val="Calibri"/>
            <family val="2"/>
            <scheme val="minor"/>
          </rPr>
          <t>ARTICLE 12.3: ONLINE PERSONAL DATA PROTECTION</t>
        </r>
        <r>
          <rPr>
            <sz val="12"/>
            <color rgb="FF000000"/>
            <rFont val="Calibri"/>
            <family val="2"/>
            <scheme val="minor"/>
          </rPr>
          <t xml:space="preserve">
</t>
        </r>
        <r>
          <rPr>
            <sz val="12"/>
            <color rgb="FF000000"/>
            <rFont val="Calibri"/>
            <family val="2"/>
            <scheme val="minor"/>
          </rPr>
          <t>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t>
        </r>
        <r>
          <rPr>
            <sz val="12"/>
            <color rgb="FF000000"/>
            <rFont val="Calibri"/>
            <family val="2"/>
            <scheme val="minor"/>
          </rPr>
          <t xml:space="preserve">
</t>
        </r>
      </text>
    </comment>
    <comment ref="BH132" authorId="4" shapeId="0">
      <text>
        <r>
          <rPr>
            <b/>
            <sz val="10"/>
            <color rgb="FF000000"/>
            <rFont val="Tahoma"/>
            <family val="2"/>
          </rPr>
          <t>Rodrigo Polanco Lazo:</t>
        </r>
        <r>
          <rPr>
            <sz val="10"/>
            <color rgb="FF000000"/>
            <rFont val="Tahoma"/>
            <family val="2"/>
          </rPr>
          <t xml:space="preserve">
</t>
        </r>
        <r>
          <rPr>
            <sz val="10"/>
            <color rgb="FF000000"/>
            <rFont val="Calibri"/>
            <family val="2"/>
          </rPr>
          <t xml:space="preserve">ARTICLE 12.1: OBJECTIVES AND PRINCIPLES 
</t>
        </r>
        <r>
          <rPr>
            <sz val="10"/>
            <color rgb="FF000000"/>
            <rFont val="Calibri"/>
            <family val="2"/>
          </rPr>
          <t xml:space="preserve">2. The Parties agree that the development of electronic commerce shall be fully compatible with international standards of data protection, in order to ensure the confidence of users of electronic commerce. 
</t>
        </r>
        <r>
          <rPr>
            <sz val="10"/>
            <color rgb="FF000000"/>
            <rFont val="Calibri"/>
            <family val="2"/>
          </rPr>
          <t xml:space="preserve">
</t>
        </r>
        <r>
          <rPr>
            <sz val="11"/>
            <color rgb="FF000000"/>
            <rFont val="Calibri"/>
            <family val="2"/>
            <scheme val="minor"/>
          </rPr>
          <t>ARTICLE 12.3: ONLINE PERSONAL DATA PROTECTION</t>
        </r>
        <r>
          <rPr>
            <sz val="11"/>
            <color rgb="FF000000"/>
            <rFont val="Calibri"/>
            <family val="2"/>
            <scheme val="minor"/>
          </rPr>
          <t xml:space="preserve">
</t>
        </r>
        <r>
          <rPr>
            <sz val="11"/>
            <color rgb="FF000000"/>
            <rFont val="Calibri"/>
            <family val="2"/>
            <scheme val="minor"/>
          </rPr>
          <t>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t>
        </r>
        <r>
          <rPr>
            <sz val="11"/>
            <color rgb="FF000000"/>
            <rFont val="Calibri"/>
            <family val="2"/>
            <scheme val="minor"/>
          </rPr>
          <t xml:space="preserve">
</t>
        </r>
        <r>
          <rPr>
            <sz val="6"/>
            <color rgb="FF000000"/>
            <rFont val="Calibri"/>
            <family val="2"/>
          </rPr>
          <t xml:space="preserve">
</t>
        </r>
      </text>
    </comment>
    <comment ref="BR132" authorId="3" shapeId="0">
      <text>
        <r>
          <rPr>
            <b/>
            <sz val="9"/>
            <color indexed="81"/>
            <rFont val="Tahoma"/>
            <family val="2"/>
          </rPr>
          <t>Rodrigo Polanco:</t>
        </r>
        <r>
          <rPr>
            <sz val="9"/>
            <color indexed="81"/>
            <rFont val="Tahoma"/>
            <family val="2"/>
          </rPr>
          <t xml:space="preserve">
Art. 12.6:1(d), cooperation</t>
        </r>
      </text>
    </comment>
    <comment ref="BS132" authorId="3" shapeId="0">
      <text>
        <r>
          <rPr>
            <b/>
            <sz val="9"/>
            <color indexed="81"/>
            <rFont val="Tahoma"/>
            <family val="2"/>
          </rPr>
          <t>Rodrigo Polanco:</t>
        </r>
        <r>
          <rPr>
            <sz val="9"/>
            <color indexed="81"/>
            <rFont val="Tahoma"/>
            <family val="2"/>
          </rPr>
          <t xml:space="preserve">
Art. 12.5:2, regarding consumer protection, Art. 12.6 (not soley but also exchange of information)</t>
        </r>
      </text>
    </comment>
    <comment ref="BT132" authorId="3" shapeId="0">
      <text>
        <r>
          <rPr>
            <b/>
            <sz val="9"/>
            <color indexed="81"/>
            <rFont val="Tahoma"/>
            <family val="2"/>
          </rPr>
          <t>Rodrigo Polanco:</t>
        </r>
        <r>
          <rPr>
            <sz val="9"/>
            <color indexed="81"/>
            <rFont val="Tahoma"/>
            <family val="2"/>
          </rPr>
          <t xml:space="preserve">
Art. 12.6:1(e), cooperation</t>
        </r>
      </text>
    </comment>
    <comment ref="BX132" authorId="3" shapeId="0">
      <text>
        <r>
          <rPr>
            <b/>
            <sz val="9"/>
            <color rgb="FF000000"/>
            <rFont val="Tahoma"/>
            <family val="2"/>
          </rPr>
          <t>Rodrigo Polanco:</t>
        </r>
        <r>
          <rPr>
            <sz val="9"/>
            <color rgb="FF000000"/>
            <rFont val="Tahoma"/>
            <family val="2"/>
          </rPr>
          <t xml:space="preserve">
</t>
        </r>
        <r>
          <rPr>
            <sz val="9"/>
            <color rgb="FF000000"/>
            <rFont val="Tahoma"/>
            <family val="2"/>
          </rPr>
          <t xml:space="preserve">
</t>
        </r>
        <r>
          <rPr>
            <sz val="9"/>
            <color rgb="FF000000"/>
            <rFont val="Tahoma"/>
            <family val="2"/>
          </rPr>
          <t xml:space="preserve">ARTICLE 21.1: GENERAL EXCEPTIONS
</t>
        </r>
        <r>
          <rPr>
            <sz val="9"/>
            <color rgb="FF000000"/>
            <rFont val="Tahoma"/>
            <family val="2"/>
          </rPr>
          <t xml:space="preserve">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t>
        </r>
        <r>
          <rPr>
            <sz val="9"/>
            <color rgb="FF000000"/>
            <rFont val="Tahoma"/>
            <family val="2"/>
          </rPr>
          <t>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t>
        </r>
      </text>
    </comment>
    <comment ref="BZ132" authorId="4" shapeId="0">
      <text>
        <r>
          <rPr>
            <b/>
            <sz val="10"/>
            <color rgb="FF000000"/>
            <rFont val="Tahoma"/>
            <family val="2"/>
          </rPr>
          <t>Rodrigo Polanco Lazo:</t>
        </r>
        <r>
          <rPr>
            <sz val="10"/>
            <color rgb="FF000000"/>
            <rFont val="Tahoma"/>
            <family val="2"/>
          </rPr>
          <t xml:space="preserve">
</t>
        </r>
        <r>
          <rPr>
            <sz val="10.5"/>
            <color rgb="FF000000"/>
            <rFont val="Calibri"/>
            <family val="2"/>
            <scheme val="minor"/>
          </rPr>
          <t>ARTICLE 21.2: ESSENTIAL SECURITY</t>
        </r>
        <r>
          <rPr>
            <sz val="10.5"/>
            <color rgb="FF000000"/>
            <rFont val="Calibri"/>
            <family val="2"/>
            <scheme val="minor"/>
          </rPr>
          <t xml:space="preserve">
</t>
        </r>
        <r>
          <rPr>
            <sz val="10.5"/>
            <color rgb="FF000000"/>
            <rFont val="Calibri"/>
            <family val="2"/>
            <scheme val="minor"/>
          </rPr>
          <t>Nothing in this Agreement shall be construed:</t>
        </r>
        <r>
          <rPr>
            <sz val="10.5"/>
            <color rgb="FF000000"/>
            <rFont val="Calibri"/>
            <family val="2"/>
            <scheme val="minor"/>
          </rPr>
          <t xml:space="preserve">
</t>
        </r>
        <r>
          <rPr>
            <sz val="10.5"/>
            <color rgb="FF000000"/>
            <rFont val="Calibri"/>
            <family val="2"/>
            <scheme val="minor"/>
          </rPr>
          <t>(a) to require a Party to furnish or allow access to any information the disclosure of which it determines to be contrary to its essential security interests; or</t>
        </r>
        <r>
          <rPr>
            <sz val="10.5"/>
            <color rgb="FF000000"/>
            <rFont val="Calibri"/>
            <family val="2"/>
            <scheme val="minor"/>
          </rPr>
          <t xml:space="preserve">
</t>
        </r>
        <r>
          <rPr>
            <sz val="10.5"/>
            <color rgb="FF000000"/>
            <rFont val="Calibri"/>
            <family val="2"/>
            <scheme val="minor"/>
          </rPr>
          <t>(b)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A132" authorId="3" shapeId="0">
      <text>
        <r>
          <rPr>
            <b/>
            <sz val="9"/>
            <color rgb="FF000000"/>
            <rFont val="Tahoma"/>
            <family val="2"/>
          </rPr>
          <t>Rodrigo Polanco:</t>
        </r>
        <r>
          <rPr>
            <sz val="9"/>
            <color rgb="FF000000"/>
            <rFont val="Tahoma"/>
            <family val="2"/>
          </rPr>
          <t xml:space="preserve">
</t>
        </r>
        <r>
          <rPr>
            <sz val="9"/>
            <color rgb="FF000000"/>
            <rFont val="Tahoma"/>
            <family val="2"/>
          </rPr>
          <t xml:space="preserve">Art. 12.2:2, </t>
        </r>
      </text>
    </comment>
    <comment ref="CS132" authorId="0" shapeId="0">
      <text>
        <r>
          <rPr>
            <b/>
            <sz val="9"/>
            <color indexed="81"/>
            <rFont val="Tahoma"/>
            <family val="2"/>
          </rPr>
          <t>Polanco Rodrigo:</t>
        </r>
        <r>
          <rPr>
            <sz val="9"/>
            <color indexed="81"/>
            <rFont val="Tahoma"/>
            <family val="2"/>
          </rPr>
          <t xml:space="preserve">
Annex I Colombia
include limitations on National Treatment (Articles 8.3 and 9.2)
Performance Requirements (Article 8.9)
Market Access (Article 9.4)
Local Presence (Article 9.5)</t>
        </r>
      </text>
    </comment>
    <comment ref="CV132" authorId="1" shapeId="0">
      <text>
        <r>
          <rPr>
            <b/>
            <sz val="9"/>
            <color indexed="81"/>
            <rFont val="Segoe UI"/>
            <family val="2"/>
          </rPr>
          <t>Rahel Schär:</t>
        </r>
        <r>
          <rPr>
            <sz val="9"/>
            <color indexed="81"/>
            <rFont val="Segoe UI"/>
            <family val="2"/>
          </rPr>
          <t xml:space="preserve">
Art. 15.2, and again explicitly under copyright and related rights: Art. 15.7:1</t>
        </r>
      </text>
    </comment>
    <comment ref="CW132" authorId="1" shapeId="0">
      <text>
        <r>
          <rPr>
            <b/>
            <sz val="9"/>
            <color indexed="81"/>
            <rFont val="Segoe UI"/>
            <family val="2"/>
          </rPr>
          <t>Rahel Schär:</t>
        </r>
        <r>
          <rPr>
            <sz val="9"/>
            <color indexed="81"/>
            <rFont val="Segoe UI"/>
            <family val="2"/>
          </rPr>
          <t xml:space="preserve">
for Copyright and related rights: Art. 15.7:1</t>
        </r>
      </text>
    </comment>
    <comment ref="CX132" authorId="1" shapeId="0">
      <text>
        <r>
          <rPr>
            <b/>
            <sz val="9"/>
            <color indexed="81"/>
            <rFont val="Segoe UI"/>
            <family val="2"/>
          </rPr>
          <t>Rahel Schär:</t>
        </r>
        <r>
          <rPr>
            <sz val="9"/>
            <color indexed="81"/>
            <rFont val="Segoe UI"/>
            <family val="2"/>
          </rPr>
          <t xml:space="preserve">
Art. 15.2</t>
        </r>
      </text>
    </comment>
    <comment ref="CZ132" authorId="1" shapeId="0">
      <text>
        <r>
          <rPr>
            <b/>
            <sz val="9"/>
            <color indexed="81"/>
            <rFont val="Segoe UI"/>
            <family val="2"/>
          </rPr>
          <t>Rahel Schär:</t>
        </r>
        <r>
          <rPr>
            <sz val="9"/>
            <color indexed="81"/>
            <rFont val="Segoe UI"/>
            <family val="2"/>
          </rPr>
          <t xml:space="preserve">
Art. 15.7:8 for technological measures related to copyright</t>
        </r>
      </text>
    </comment>
    <comment ref="DA132" authorId="1" shapeId="0">
      <text>
        <r>
          <rPr>
            <b/>
            <sz val="9"/>
            <color indexed="81"/>
            <rFont val="Segoe UI"/>
            <family val="2"/>
          </rPr>
          <t>Rahel Schär:</t>
        </r>
        <r>
          <rPr>
            <sz val="9"/>
            <color indexed="81"/>
            <rFont val="Segoe UI"/>
            <family val="2"/>
          </rPr>
          <t xml:space="preserve">
Art. 15.1(d) and 15.5:1 for IPRs in general</t>
        </r>
      </text>
    </comment>
    <comment ref="DB132" authorId="1" shapeId="0">
      <text>
        <r>
          <rPr>
            <b/>
            <sz val="9"/>
            <color indexed="81"/>
            <rFont val="Segoe UI"/>
            <family val="2"/>
          </rPr>
          <t>Rahel Schär:</t>
        </r>
        <r>
          <rPr>
            <sz val="9"/>
            <color indexed="81"/>
            <rFont val="Segoe UI"/>
            <family val="2"/>
          </rPr>
          <t xml:space="preserve">
Art. 15.7:5-7</t>
        </r>
      </text>
    </comment>
    <comment ref="DC132" authorId="1" shapeId="0">
      <text>
        <r>
          <rPr>
            <b/>
            <sz val="9"/>
            <color indexed="81"/>
            <rFont val="Segoe UI"/>
            <family val="2"/>
          </rPr>
          <t>Rahel Schär:</t>
        </r>
        <r>
          <rPr>
            <sz val="9"/>
            <color indexed="81"/>
            <rFont val="Segoe UI"/>
            <family val="2"/>
          </rPr>
          <t xml:space="preserve">
Art. 15.7:9-11</t>
        </r>
      </text>
    </comment>
    <comment ref="DE132" authorId="1" shapeId="0">
      <text>
        <r>
          <rPr>
            <b/>
            <sz val="9"/>
            <color indexed="81"/>
            <rFont val="Segoe UI"/>
            <family val="2"/>
          </rPr>
          <t>Rahel Schär:</t>
        </r>
        <r>
          <rPr>
            <sz val="9"/>
            <color indexed="81"/>
            <rFont val="Segoe UI"/>
            <family val="2"/>
          </rPr>
          <t xml:space="preserve">
Art. 15.7:12</t>
        </r>
      </text>
    </comment>
    <comment ref="DH132" authorId="1" shapeId="0">
      <text>
        <r>
          <rPr>
            <b/>
            <sz val="9"/>
            <color indexed="81"/>
            <rFont val="Segoe UI"/>
            <family val="2"/>
          </rPr>
          <t>Rahel Schär:</t>
        </r>
        <r>
          <rPr>
            <sz val="9"/>
            <color indexed="81"/>
            <rFont val="Segoe UI"/>
            <family val="2"/>
          </rPr>
          <t xml:space="preserve">
Art. 12.6:1(c), cooperation in the e-commerce chapter</t>
        </r>
      </text>
    </comment>
    <comment ref="DR132" authorId="3" shapeId="0">
      <text>
        <r>
          <rPr>
            <b/>
            <sz val="9"/>
            <color indexed="81"/>
            <rFont val="Tahoma"/>
            <family val="2"/>
          </rPr>
          <t>Rodrigo Polanco:</t>
        </r>
        <r>
          <rPr>
            <sz val="9"/>
            <color indexed="81"/>
            <rFont val="Tahoma"/>
            <family val="2"/>
          </rPr>
          <t xml:space="preserve">
ARTICLE 17.7: INFORMATION AND COMMUNICATIONS TECHNOLOGY COOPERATION
1. The Parties, recognizing the rapid development led by the private sector, of Information and Communications Technology (hereinafter referred to as “ICT”) and of business practices regarding ICT-related services both in the domestic and international contexts, shall endeavor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the following areas, including, but not limited to: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such activities;
(h) business opportunities in the international markets;
(i) Intelligent Transport Systems (ITS); and
(j) any other areas as agreed by the Parties.</t>
        </r>
      </text>
    </comment>
    <comment ref="DS132" authorId="3" shapeId="0">
      <text>
        <r>
          <rPr>
            <b/>
            <sz val="9"/>
            <color indexed="81"/>
            <rFont val="Tahoma"/>
            <family val="2"/>
          </rPr>
          <t xml:space="preserve">Rodrigo Polanco:
Chapter 14 allos in general procurement procedure using digital means
</t>
        </r>
        <r>
          <rPr>
            <sz val="9"/>
            <color indexed="81"/>
            <rFont val="Tahoma"/>
            <family val="2"/>
          </rPr>
          <t xml:space="preserve">
ARTICLE 14.11: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 14.17.2
2. The Parties shall endeavor to cooperate in matters such as:
(b) development and use of electronic communications in government procurement systems;</t>
        </r>
      </text>
    </comment>
    <comment ref="DU132" authorId="3" shapeId="0">
      <text>
        <r>
          <rPr>
            <b/>
            <sz val="9"/>
            <color indexed="81"/>
            <rFont val="Tahoma"/>
            <family val="2"/>
          </rPr>
          <t>Rodrigo Polanco:</t>
        </r>
        <r>
          <rPr>
            <sz val="9"/>
            <color indexed="81"/>
            <rFont val="Tahoma"/>
            <family val="2"/>
          </rPr>
          <t xml:space="preserve">
Art. 4.4. Use of Automated Systems
1.        Each customs authority shall apply information and communication technology
to support customs operations, particularly in the paperless trading context, taking into account 
developments in this area within the WCO.
2. Each customs authority shall endeavor to use information and communication technology that 
expedites procedures for the release of goods, including the submission and processing of 
information and data before arrival of the shipment, as well as
ic or automated systems for risk management and targeting.
ANNEX I-KOR-4
The sale of tobacco to retail buyers by mail or in electronic commerce is prohibited.
The sale of liquor by telephone or in electronic commerce is prohibited.</t>
        </r>
      </text>
    </comment>
    <comment ref="DV132" authorId="3" shapeId="0">
      <text>
        <r>
          <rPr>
            <b/>
            <sz val="9"/>
            <color rgb="FF000000"/>
            <rFont val="Tahoma"/>
            <family val="2"/>
          </rPr>
          <t>Rodrigo Polanco:</t>
        </r>
        <r>
          <rPr>
            <sz val="9"/>
            <color rgb="FF000000"/>
            <rFont val="Tahoma"/>
            <family val="2"/>
          </rPr>
          <t xml:space="preserve">
</t>
        </r>
        <r>
          <rPr>
            <sz val="9"/>
            <color rgb="FF000000"/>
            <rFont val="Tahoma"/>
            <family val="2"/>
          </rPr>
          <t xml:space="preserve">
</t>
        </r>
        <r>
          <rPr>
            <sz val="9"/>
            <color rgb="FF000000"/>
            <rFont val="Tahoma"/>
            <family val="2"/>
          </rPr>
          <t xml:space="preserve">ARTICLE 21.1: GENERAL EXCEPTIONS
</t>
        </r>
        <r>
          <rPr>
            <sz val="9"/>
            <color rgb="FF000000"/>
            <rFont val="Tahoma"/>
            <family val="2"/>
          </rPr>
          <t xml:space="preserve">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t>
        </r>
        <r>
          <rPr>
            <sz val="9"/>
            <color rgb="FF000000"/>
            <rFont val="Tahoma"/>
            <family val="2"/>
          </rPr>
          <t>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t>
        </r>
      </text>
    </comment>
    <comment ref="CW133" authorId="1" shapeId="0">
      <text>
        <r>
          <rPr>
            <b/>
            <sz val="9"/>
            <color indexed="81"/>
            <rFont val="Segoe UI"/>
            <family val="2"/>
          </rPr>
          <t>Rahel Schär:</t>
        </r>
        <r>
          <rPr>
            <sz val="9"/>
            <color indexed="81"/>
            <rFont val="Segoe UI"/>
            <family val="2"/>
          </rPr>
          <t xml:space="preserve">
Art. 64</t>
        </r>
      </text>
    </comment>
    <comment ref="CX133" authorId="1" shapeId="0">
      <text>
        <r>
          <rPr>
            <b/>
            <sz val="9"/>
            <color indexed="81"/>
            <rFont val="Segoe UI"/>
            <family val="2"/>
          </rPr>
          <t>Rahel Schär:</t>
        </r>
        <r>
          <rPr>
            <sz val="9"/>
            <color indexed="81"/>
            <rFont val="Segoe UI"/>
            <family val="2"/>
          </rPr>
          <t xml:space="preserve">
Art. 64</t>
        </r>
      </text>
    </comment>
    <comment ref="CZ133" authorId="1" shapeId="0">
      <text>
        <r>
          <rPr>
            <b/>
            <sz val="9"/>
            <color indexed="81"/>
            <rFont val="Segoe UI"/>
            <family val="2"/>
          </rPr>
          <t>Rahel Schär:</t>
        </r>
        <r>
          <rPr>
            <sz val="9"/>
            <color indexed="81"/>
            <rFont val="Segoe UI"/>
            <family val="2"/>
          </rPr>
          <t xml:space="preserve">
Art. 63:1, regarding IPRs in general</t>
        </r>
      </text>
    </comment>
    <comment ref="DD133" authorId="1" shapeId="0">
      <text>
        <r>
          <rPr>
            <b/>
            <sz val="9"/>
            <color indexed="81"/>
            <rFont val="Segoe UI"/>
            <family val="2"/>
          </rPr>
          <t>Rahel Schär:</t>
        </r>
        <r>
          <rPr>
            <sz val="9"/>
            <color indexed="81"/>
            <rFont val="Segoe UI"/>
            <family val="2"/>
          </rPr>
          <t xml:space="preserve">
Art. 63:2</t>
        </r>
      </text>
    </comment>
    <comment ref="DQ133" authorId="1" shapeId="0">
      <text>
        <r>
          <rPr>
            <b/>
            <sz val="9"/>
            <color indexed="81"/>
            <rFont val="Segoe UI"/>
            <family val="2"/>
          </rPr>
          <t>Rahel Schär:</t>
        </r>
        <r>
          <rPr>
            <sz val="9"/>
            <color indexed="81"/>
            <rFont val="Segoe UI"/>
            <family val="2"/>
          </rPr>
          <t xml:space="preserve">
Art. 63:1</t>
        </r>
      </text>
    </comment>
    <comment ref="AC134" authorId="3" shapeId="0">
      <text>
        <r>
          <rPr>
            <b/>
            <sz val="9"/>
            <color rgb="FF000000"/>
            <rFont val="Tahoma"/>
            <family val="2"/>
          </rPr>
          <t>Rodrigo Polanco:</t>
        </r>
        <r>
          <rPr>
            <sz val="9"/>
            <color rgb="FF000000"/>
            <rFont val="Tahoma"/>
            <family val="2"/>
          </rPr>
          <t xml:space="preserve">
</t>
        </r>
        <r>
          <rPr>
            <sz val="9"/>
            <color rgb="FF000000"/>
            <rFont val="Tahoma"/>
            <family val="2"/>
          </rPr>
          <t>Art. 16.2.3.b</t>
        </r>
      </text>
    </comment>
    <comment ref="AD134" authorId="3" shapeId="0">
      <text>
        <r>
          <rPr>
            <b/>
            <sz val="9"/>
            <color indexed="81"/>
            <rFont val="Tahoma"/>
            <family val="2"/>
          </rPr>
          <t>Rodrigo Polanco:</t>
        </r>
        <r>
          <rPr>
            <sz val="9"/>
            <color indexed="81"/>
            <rFont val="Tahoma"/>
            <family val="2"/>
          </rPr>
          <t xml:space="preserve">
Art. 16.8</t>
        </r>
      </text>
    </comment>
    <comment ref="AE134" authorId="3" shapeId="0">
      <text>
        <r>
          <rPr>
            <b/>
            <sz val="9"/>
            <color indexed="81"/>
            <rFont val="Tahoma"/>
            <family val="2"/>
          </rPr>
          <t>Rodrigo Polanco:</t>
        </r>
        <r>
          <rPr>
            <sz val="9"/>
            <color indexed="81"/>
            <rFont val="Tahoma"/>
            <family val="2"/>
          </rPr>
          <t xml:space="preserve">
Art. 16.1 (applicability of investment, services, financial services and telecommunications chapters)</t>
        </r>
      </text>
    </comment>
    <comment ref="AG134" authorId="3" shapeId="0">
      <text>
        <r>
          <rPr>
            <b/>
            <sz val="9"/>
            <color indexed="81"/>
            <rFont val="Tahoma"/>
            <family val="2"/>
          </rPr>
          <t>Rodrigo Polanco:</t>
        </r>
        <r>
          <rPr>
            <sz val="9"/>
            <color indexed="81"/>
            <rFont val="Tahoma"/>
            <family val="2"/>
          </rPr>
          <t xml:space="preserve">
Art. 13.3 National Treatment
Art. 13.5 Market Access</t>
        </r>
      </text>
    </comment>
    <comment ref="AH134" authorId="3" shapeId="0">
      <text>
        <r>
          <rPr>
            <b/>
            <sz val="9"/>
            <color indexed="81"/>
            <rFont val="Tahoma"/>
            <family val="2"/>
          </rPr>
          <t>Rodrigo Polanco:</t>
        </r>
        <r>
          <rPr>
            <sz val="9"/>
            <color indexed="81"/>
            <rFont val="Tahoma"/>
            <family val="2"/>
          </rPr>
          <t xml:space="preserve">
Art. 14.2 National Treatment
Art. 14.4 Right to Establishment
Art. 14.6: New Services</t>
        </r>
      </text>
    </comment>
    <comment ref="AI134" authorId="3" shapeId="0">
      <text>
        <r>
          <rPr>
            <b/>
            <sz val="9"/>
            <color indexed="81"/>
            <rFont val="Tahoma"/>
            <family val="2"/>
          </rPr>
          <t>Rodrigo Polanco:</t>
        </r>
        <r>
          <rPr>
            <sz val="9"/>
            <color indexed="81"/>
            <rFont val="Tahoma"/>
            <family val="2"/>
          </rPr>
          <t xml:space="preserve">
Art. 16.3.(a)</t>
        </r>
      </text>
    </comment>
    <comment ref="AJ134" authorId="3" shapeId="0">
      <text>
        <r>
          <rPr>
            <b/>
            <sz val="9"/>
            <color indexed="81"/>
            <rFont val="Tahoma"/>
            <family val="2"/>
          </rPr>
          <t>Rodrigo Polanco:</t>
        </r>
        <r>
          <rPr>
            <sz val="9"/>
            <color indexed="81"/>
            <rFont val="Tahoma"/>
            <family val="2"/>
          </rPr>
          <t xml:space="preserve">
Art. 16.2:1</t>
        </r>
      </text>
    </comment>
    <comment ref="AK134" authorId="3" shapeId="0">
      <text>
        <r>
          <rPr>
            <b/>
            <sz val="9"/>
            <color indexed="81"/>
            <rFont val="Tahoma"/>
            <family val="2"/>
          </rPr>
          <t>Rodrigo Polanco:</t>
        </r>
        <r>
          <rPr>
            <sz val="9"/>
            <color indexed="81"/>
            <rFont val="Tahoma"/>
            <family val="2"/>
          </rPr>
          <t xml:space="preserve">
Art. 16.3:1</t>
        </r>
      </text>
    </comment>
    <comment ref="AL134" authorId="3" shapeId="0">
      <text>
        <r>
          <rPr>
            <b/>
            <sz val="9"/>
            <color indexed="81"/>
            <rFont val="Tahoma"/>
            <family val="2"/>
          </rPr>
          <t>Rodrigo Polanco:</t>
        </r>
        <r>
          <rPr>
            <sz val="9"/>
            <color indexed="81"/>
            <rFont val="Tahoma"/>
            <family val="2"/>
          </rPr>
          <t xml:space="preserve">
Art. 16.3.3</t>
        </r>
      </text>
    </comment>
    <comment ref="AM134" authorId="3" shapeId="0">
      <text>
        <r>
          <rPr>
            <b/>
            <sz val="9"/>
            <color indexed="81"/>
            <rFont val="Tahoma"/>
            <family val="2"/>
          </rPr>
          <t>Rodrigo Polanco:</t>
        </r>
        <r>
          <rPr>
            <sz val="9"/>
            <color indexed="81"/>
            <rFont val="Tahoma"/>
            <family val="2"/>
          </rPr>
          <t xml:space="preserve">
Chapt. 18</t>
        </r>
      </text>
    </comment>
    <comment ref="AQ134" authorId="3" shapeId="0">
      <text>
        <r>
          <rPr>
            <b/>
            <sz val="9"/>
            <color rgb="FF000000"/>
            <rFont val="Tahoma"/>
            <family val="2"/>
          </rPr>
          <t>Rodrigo Polanco:</t>
        </r>
        <r>
          <rPr>
            <sz val="9"/>
            <color rgb="FF000000"/>
            <rFont val="Tahoma"/>
            <family val="2"/>
          </rPr>
          <t xml:space="preserve">
</t>
        </r>
        <r>
          <rPr>
            <sz val="9"/>
            <color rgb="FF000000"/>
            <rFont val="Tahoma"/>
            <family val="2"/>
          </rPr>
          <t>Art.16.2.(d)</t>
        </r>
      </text>
    </comment>
    <comment ref="AR134" authorId="3" shapeId="0">
      <text>
        <r>
          <rPr>
            <b/>
            <sz val="9"/>
            <color indexed="81"/>
            <rFont val="Tahoma"/>
            <family val="2"/>
          </rPr>
          <t>Rodrigo Polanco:</t>
        </r>
        <r>
          <rPr>
            <sz val="9"/>
            <color indexed="81"/>
            <rFont val="Tahoma"/>
            <family val="2"/>
          </rPr>
          <t xml:space="preserve">
Art.16.2.(d)</t>
        </r>
      </text>
    </comment>
    <comment ref="AS134" authorId="3" shapeId="0">
      <text>
        <r>
          <rPr>
            <b/>
            <sz val="9"/>
            <color rgb="FF000000"/>
            <rFont val="Tahoma"/>
            <family val="2"/>
          </rPr>
          <t>Rodrigo Polanco:</t>
        </r>
        <r>
          <rPr>
            <sz val="9"/>
            <color rgb="FF000000"/>
            <rFont val="Tahoma"/>
            <family val="2"/>
          </rPr>
          <t xml:space="preserve">
</t>
        </r>
        <r>
          <rPr>
            <sz val="9"/>
            <color rgb="FF000000"/>
            <rFont val="Tahoma"/>
            <family val="2"/>
          </rPr>
          <t>Art. 16.2.2(a)</t>
        </r>
      </text>
    </comment>
    <comment ref="AT134" authorId="3" shapeId="0">
      <text>
        <r>
          <rPr>
            <b/>
            <sz val="9"/>
            <color rgb="FF000000"/>
            <rFont val="Tahoma"/>
            <family val="2"/>
          </rPr>
          <t>Rodrigo Polanco:</t>
        </r>
        <r>
          <rPr>
            <sz val="9"/>
            <color rgb="FF000000"/>
            <rFont val="Tahoma"/>
            <family val="2"/>
          </rPr>
          <t xml:space="preserve">
</t>
        </r>
        <r>
          <rPr>
            <sz val="9"/>
            <color rgb="FF000000"/>
            <rFont val="Tahoma"/>
            <family val="2"/>
          </rPr>
          <t>Arts. 16.2.2.(b), 16.7.1.(d), cooperation</t>
        </r>
      </text>
    </comment>
    <comment ref="AU134" authorId="0" shapeId="0">
      <text>
        <r>
          <rPr>
            <b/>
            <sz val="9"/>
            <color indexed="81"/>
            <rFont val="Segoe UI"/>
            <family val="2"/>
          </rPr>
          <t>Polanco Rodrigo:</t>
        </r>
        <r>
          <rPr>
            <sz val="9"/>
            <color indexed="81"/>
            <rFont val="Segoe UI"/>
            <family val="2"/>
          </rPr>
          <t xml:space="preserve">
Art. 16.2.2(a); </t>
        </r>
      </text>
    </comment>
    <comment ref="AV134" authorId="3" shapeId="0">
      <text>
        <r>
          <rPr>
            <b/>
            <sz val="9"/>
            <color rgb="FF000000"/>
            <rFont val="Tahoma"/>
            <family val="2"/>
          </rPr>
          <t>Rodrigo Polanco:</t>
        </r>
        <r>
          <rPr>
            <sz val="9"/>
            <color rgb="FF000000"/>
            <rFont val="Tahoma"/>
            <family val="2"/>
          </rPr>
          <t xml:space="preserve">
</t>
        </r>
        <r>
          <rPr>
            <sz val="9"/>
            <color rgb="FF000000"/>
            <rFont val="Tahoma"/>
            <family val="2"/>
          </rPr>
          <t>Art. 16.7.1(a), cooperation</t>
        </r>
      </text>
    </comment>
    <comment ref="AW134" authorId="3" shapeId="0">
      <text>
        <r>
          <rPr>
            <b/>
            <sz val="9"/>
            <color rgb="FF000000"/>
            <rFont val="Tahoma"/>
            <family val="2"/>
          </rPr>
          <t>Rodrigo Polanco:</t>
        </r>
        <r>
          <rPr>
            <sz val="9"/>
            <color rgb="FF000000"/>
            <rFont val="Tahoma"/>
            <family val="2"/>
          </rPr>
          <t xml:space="preserve">
</t>
        </r>
        <r>
          <rPr>
            <sz val="9"/>
            <color rgb="FF000000"/>
            <rFont val="Tahoma"/>
            <family val="2"/>
          </rPr>
          <t>Art. 16.7.1(b), cooperation</t>
        </r>
      </text>
    </comment>
    <comment ref="AY134" authorId="3" shapeId="0">
      <text>
        <r>
          <rPr>
            <b/>
            <sz val="9"/>
            <color indexed="81"/>
            <rFont val="Tahoma"/>
            <family val="2"/>
          </rPr>
          <t>Rodrigo Polanco:</t>
        </r>
        <r>
          <rPr>
            <sz val="9"/>
            <color indexed="81"/>
            <rFont val="Tahoma"/>
            <family val="2"/>
          </rPr>
          <t xml:space="preserve">
Art. 16.5</t>
        </r>
      </text>
    </comment>
    <comment ref="AZ134" authorId="3" shapeId="0">
      <text>
        <r>
          <rPr>
            <b/>
            <sz val="9"/>
            <color rgb="FF000000"/>
            <rFont val="Tahoma"/>
            <family val="2"/>
          </rPr>
          <t>Rodrigo Polanco:</t>
        </r>
        <r>
          <rPr>
            <sz val="9"/>
            <color rgb="FF000000"/>
            <rFont val="Tahoma"/>
            <family val="2"/>
          </rPr>
          <t xml:space="preserve">
</t>
        </r>
        <r>
          <rPr>
            <sz val="9"/>
            <color rgb="FF000000"/>
            <rFont val="Tahoma"/>
            <family val="2"/>
          </rPr>
          <t>Art. 16.7.1.(f), cooperation</t>
        </r>
      </text>
    </comment>
    <comment ref="BA134" authorId="3" shapeId="0">
      <text>
        <r>
          <rPr>
            <b/>
            <sz val="9"/>
            <color indexed="81"/>
            <rFont val="Tahoma"/>
            <family val="2"/>
          </rPr>
          <t>Rodrigo Polanco:</t>
        </r>
        <r>
          <rPr>
            <sz val="9"/>
            <color indexed="81"/>
            <rFont val="Tahoma"/>
            <family val="2"/>
          </rPr>
          <t xml:space="preserve">
Art.16.7.1.(e), cooperation</t>
        </r>
      </text>
    </comment>
    <comment ref="BB134" authorId="3" shapeId="0">
      <text>
        <r>
          <rPr>
            <b/>
            <sz val="9"/>
            <color indexed="81"/>
            <rFont val="Tahoma"/>
            <family val="2"/>
          </rPr>
          <t>Rodrigo Polanco:</t>
        </r>
        <r>
          <rPr>
            <sz val="9"/>
            <color indexed="81"/>
            <rFont val="Tahoma"/>
            <family val="2"/>
          </rPr>
          <t xml:space="preserve">
Art. 16.7.1(b), cooperation</t>
        </r>
      </text>
    </comment>
    <comment ref="BC134" authorId="3" shapeId="0">
      <text>
        <r>
          <rPr>
            <b/>
            <sz val="9"/>
            <color rgb="FF000000"/>
            <rFont val="Tahoma"/>
            <family val="2"/>
          </rPr>
          <t>Rodrigo Polanco:</t>
        </r>
        <r>
          <rPr>
            <sz val="9"/>
            <color rgb="FF000000"/>
            <rFont val="Tahoma"/>
            <family val="2"/>
          </rPr>
          <t xml:space="preserve">
</t>
        </r>
        <r>
          <rPr>
            <sz val="9"/>
            <color rgb="FF000000"/>
            <rFont val="Tahoma"/>
            <family val="2"/>
          </rPr>
          <t>Art. 16.4</t>
        </r>
      </text>
    </comment>
    <comment ref="BG134"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ARTICLE 16.6: PROTECTION OF PERSONAL INFORMATION
</t>
        </r>
        <r>
          <rPr>
            <sz val="10"/>
            <color rgb="FF000000"/>
            <rFont val="Tahoma"/>
            <family val="2"/>
          </rPr>
          <t xml:space="preserve">1. The Parties shall endeavor to adopt or maintain laws, regulations or administrative measures for the protection of personal information of users who participate in electronic commerce. The Parties may take into account international standards and the criteria of relevant international organizations on the subject.
</t>
        </r>
        <r>
          <rPr>
            <sz val="10"/>
            <color rgb="FF000000"/>
            <rFont val="Tahoma"/>
            <family val="2"/>
          </rPr>
          <t>2. The Parties shall make their best efforts to exchange information and experiences regarding their domestic regimes for the protection of personal information.</t>
        </r>
      </text>
    </comment>
    <comment ref="BM134" authorId="4" shapeId="0">
      <text>
        <r>
          <rPr>
            <b/>
            <sz val="10"/>
            <color rgb="FF000000"/>
            <rFont val="Tahoma"/>
            <family val="2"/>
          </rPr>
          <t>Rodrigo Polanco Lazo:</t>
        </r>
        <r>
          <rPr>
            <sz val="10"/>
            <color rgb="FF000000"/>
            <rFont val="Tahoma"/>
            <family val="2"/>
          </rPr>
          <t xml:space="preserve">
</t>
        </r>
        <r>
          <rPr>
            <sz val="10"/>
            <color rgb="FF000000"/>
            <rFont val="Tahoma"/>
            <family val="2"/>
          </rPr>
          <t>Art. 16.7.c, cooperation</t>
        </r>
      </text>
    </comment>
    <comment ref="BR134" authorId="3" shapeId="0">
      <text>
        <r>
          <rPr>
            <b/>
            <sz val="9"/>
            <color indexed="81"/>
            <rFont val="Tahoma"/>
            <family val="2"/>
          </rPr>
          <t>Rodrigo Polanco:</t>
        </r>
        <r>
          <rPr>
            <sz val="9"/>
            <color indexed="81"/>
            <rFont val="Tahoma"/>
            <family val="2"/>
          </rPr>
          <t xml:space="preserve">
Art. 16.7.1.(g), cooperation</t>
        </r>
      </text>
    </comment>
    <comment ref="BS134" authorId="3" shapeId="0">
      <text>
        <r>
          <rPr>
            <b/>
            <sz val="9"/>
            <color indexed="81"/>
            <rFont val="Tahoma"/>
            <family val="2"/>
          </rPr>
          <t>Rodrigo Polanco:</t>
        </r>
        <r>
          <rPr>
            <sz val="9"/>
            <color indexed="81"/>
            <rFont val="Tahoma"/>
            <family val="2"/>
          </rPr>
          <t xml:space="preserve">
Art. 16.7</t>
        </r>
      </text>
    </comment>
    <comment ref="BT134" authorId="3" shapeId="0">
      <text>
        <r>
          <rPr>
            <b/>
            <sz val="9"/>
            <color indexed="81"/>
            <rFont val="Tahoma"/>
            <family val="2"/>
          </rPr>
          <t>Rodrigo Polanco:</t>
        </r>
        <r>
          <rPr>
            <sz val="9"/>
            <color indexed="81"/>
            <rFont val="Tahoma"/>
            <family val="2"/>
          </rPr>
          <t xml:space="preserve">
Art. 16.7.1(b), cooperation</t>
        </r>
      </text>
    </comment>
    <comment ref="BX134" authorId="3" shapeId="0">
      <text>
        <r>
          <rPr>
            <b/>
            <sz val="9"/>
            <color rgb="FF000000"/>
            <rFont val="Tahoma"/>
            <family val="2"/>
          </rPr>
          <t>Rodrigo Polanco:</t>
        </r>
        <r>
          <rPr>
            <sz val="9"/>
            <color rgb="FF000000"/>
            <rFont val="Tahoma"/>
            <family val="2"/>
          </rPr>
          <t xml:space="preserve">
</t>
        </r>
        <r>
          <rPr>
            <sz val="9"/>
            <color rgb="FF000000"/>
            <rFont val="Tahoma"/>
            <family val="2"/>
          </rPr>
          <t xml:space="preserve">Art. 21.1.2
</t>
        </r>
        <r>
          <rPr>
            <sz val="9"/>
            <color rgb="FF000000"/>
            <rFont val="Tahoma"/>
            <family val="2"/>
          </rPr>
          <t xml:space="preserve">2. For the purposes of Chapter 12 (Investment), Chapter 13 (Cross-Border Trade)
</t>
        </r>
        <r>
          <rPr>
            <sz val="9"/>
            <color rgb="FF000000"/>
            <rFont val="Tahoma"/>
            <family val="2"/>
          </rPr>
          <t xml:space="preserve">of Services), Chapter 14 (Financial Services), Chapter 15 (Telecommunications),
</t>
        </r>
        <r>
          <rPr>
            <sz val="9"/>
            <color rgb="FF000000"/>
            <rFont val="Tahoma"/>
            <family val="2"/>
          </rPr>
          <t xml:space="preserve">Chapter 16 (Electronic Commerce) and Chapter 17 (Temporary Entry of Persons of
</t>
        </r>
        <r>
          <rPr>
            <sz val="9"/>
            <color rgb="FF000000"/>
            <rFont val="Tahoma"/>
            <family val="2"/>
          </rPr>
          <t>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t>
        </r>
      </text>
    </comment>
    <comment ref="BZ134"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ARTICLE 21.2: ESSENTIAL SECURITY
</t>
        </r>
        <r>
          <rPr>
            <sz val="10"/>
            <color rgb="FF000000"/>
            <rFont val="Tahoma"/>
            <family val="2"/>
          </rPr>
          <t xml:space="preserve">No provision of this Agreement shall be construed as meaning:
</t>
        </r>
        <r>
          <rPr>
            <sz val="10"/>
            <color rgb="FF000000"/>
            <rFont val="Tahoma"/>
            <family val="2"/>
          </rPr>
          <t xml:space="preserve">(a) compel a Party to provide or give access to information whose disclosure it considers contrary to its essential security interests; or
</t>
        </r>
        <r>
          <rPr>
            <sz val="10"/>
            <color rgb="FF000000"/>
            <rFont val="Tahoma"/>
            <family val="2"/>
          </rPr>
          <t>(b) prevent a Party from applying measures it deems necessary to fulfill its obligations with respect to the maintenance or restoration of international peace or security, or to protect its essential security interests.</t>
        </r>
      </text>
    </comment>
    <comment ref="CA134" authorId="3" shapeId="0">
      <text>
        <r>
          <rPr>
            <b/>
            <sz val="9"/>
            <color rgb="FF000000"/>
            <rFont val="Tahoma"/>
            <family val="2"/>
          </rPr>
          <t>Rodrigo Polanco:</t>
        </r>
        <r>
          <rPr>
            <sz val="9"/>
            <color rgb="FF000000"/>
            <rFont val="Tahoma"/>
            <family val="2"/>
          </rPr>
          <t xml:space="preserve">
</t>
        </r>
        <r>
          <rPr>
            <sz val="9"/>
            <color rgb="FF000000"/>
            <rFont val="Tahoma"/>
            <family val="2"/>
          </rPr>
          <t>Art. 16.3.2</t>
        </r>
      </text>
    </comment>
    <comment ref="CB134" authorId="3" shapeId="0">
      <text>
        <r>
          <rPr>
            <b/>
            <sz val="9"/>
            <color indexed="81"/>
            <rFont val="Tahoma"/>
            <family val="2"/>
          </rPr>
          <t>Rodrigo Polanco:</t>
        </r>
        <r>
          <rPr>
            <sz val="9"/>
            <color indexed="81"/>
            <rFont val="Tahoma"/>
            <family val="2"/>
          </rPr>
          <t xml:space="preserve">
Art. 16.9 fn 1</t>
        </r>
      </text>
    </comment>
    <comment ref="CC134" authorId="3" shapeId="0">
      <text>
        <r>
          <rPr>
            <b/>
            <sz val="9"/>
            <color rgb="FF000000"/>
            <rFont val="Tahoma"/>
            <family val="2"/>
          </rPr>
          <t>Rodrigo Polanco:</t>
        </r>
        <r>
          <rPr>
            <sz val="9"/>
            <color rgb="FF000000"/>
            <rFont val="Tahoma"/>
            <family val="2"/>
          </rPr>
          <t xml:space="preserve">
</t>
        </r>
        <r>
          <rPr>
            <sz val="9"/>
            <color rgb="FF000000"/>
            <rFont val="Tahoma"/>
            <family val="2"/>
          </rPr>
          <t>Art. 16.1 reference to NCMs in other chapters (investment, services, financial services and telecommunications)</t>
        </r>
      </text>
    </comment>
    <comment ref="CF134" authorId="3" shapeId="0">
      <text>
        <r>
          <rPr>
            <b/>
            <sz val="9"/>
            <color rgb="FF000000"/>
            <rFont val="Tahoma"/>
            <family val="2"/>
          </rPr>
          <t>Rodrigo Polanco:</t>
        </r>
        <r>
          <rPr>
            <sz val="9"/>
            <color rgb="FF000000"/>
            <rFont val="Tahoma"/>
            <family val="2"/>
          </rPr>
          <t xml:space="preserve">
</t>
        </r>
        <r>
          <rPr>
            <sz val="9"/>
            <color rgb="FF000000"/>
            <rFont val="Tahoma"/>
            <family val="2"/>
          </rPr>
          <t>Art. 16.7</t>
        </r>
      </text>
    </comment>
    <comment ref="CQ134" authorId="3" shapeId="0">
      <text>
        <r>
          <rPr>
            <b/>
            <sz val="9"/>
            <color indexed="81"/>
            <rFont val="Tahoma"/>
            <family val="2"/>
          </rPr>
          <t>Rodrigo Polanco:</t>
        </r>
        <r>
          <rPr>
            <sz val="9"/>
            <color indexed="81"/>
            <rFont val="Tahoma"/>
            <family val="2"/>
          </rPr>
          <t xml:space="preserve">
ARTICLE 15.2: ACCESS TO AND USE OF PUBLIC TELECOMMUNICATIONS NETWORKS OR SERVICES
3. Each Party shall ensure that companies of the other Party may use public telecommunications networks or services to transmit information in its territory or across its borders, and to have access to information contained in databases or stored in such a way that be readable by a machine in the territory of any Party.
4. In addition to the provisions of Article 21.1 (General Exceptions), and notwithstanding the provisions of paragraph 3, a Party may take measures that are necessary to:
(a) ensure the security and confidentiality of messages; or
(b) protect the privacy of non-public data of users of public telecommunications services,
subject to the requirement that such measures are not applied in such a way as to constitute a means of arbitrary or unjustifiable discrimination or a disguised restriction on trade in services.
aRT. 15.14 DEFINITION OF TELECOMMUNICATIONS</t>
        </r>
      </text>
    </comment>
    <comment ref="CT134" authorId="3" shapeId="0">
      <text>
        <r>
          <rPr>
            <b/>
            <sz val="9"/>
            <color indexed="81"/>
            <rFont val="Tahoma"/>
            <family val="2"/>
          </rPr>
          <t>Rodrigo Polanco:</t>
        </r>
        <r>
          <rPr>
            <sz val="9"/>
            <color indexed="81"/>
            <rFont val="Tahoma"/>
            <family val="2"/>
          </rPr>
          <t xml:space="preserve">
Colombia-Costa Rica FTA, Art. 14.7; 
Art. 14.19
Financial services includes
o) supply and transfer of financial information, and financial data processing and related software, by providers of other financial services
ANEXO 14-A
COMERCIO TRANSFRONTERIZO
COLOMBIA
COSTA RICA
</t>
        </r>
      </text>
    </comment>
    <comment ref="CV134" authorId="1" shapeId="0">
      <text>
        <r>
          <rPr>
            <b/>
            <sz val="9"/>
            <color indexed="81"/>
            <rFont val="Segoe UI"/>
            <family val="2"/>
          </rPr>
          <t>Rahel Schär:</t>
        </r>
        <r>
          <rPr>
            <sz val="9"/>
            <color indexed="81"/>
            <rFont val="Segoe UI"/>
            <family val="2"/>
          </rPr>
          <t xml:space="preserve">
Art. 9.2:2, Art. 9.6.1</t>
        </r>
      </text>
    </comment>
    <comment ref="CW134" authorId="1" shapeId="0">
      <text>
        <r>
          <rPr>
            <b/>
            <sz val="9"/>
            <color indexed="81"/>
            <rFont val="Segoe UI"/>
            <family val="2"/>
          </rPr>
          <t>Rahel Schär:</t>
        </r>
        <r>
          <rPr>
            <sz val="9"/>
            <color indexed="81"/>
            <rFont val="Segoe UI"/>
            <family val="2"/>
          </rPr>
          <t xml:space="preserve">
for copyright: Art. 9.6:1</t>
        </r>
      </text>
    </comment>
    <comment ref="CX134" authorId="1" shapeId="0">
      <text>
        <r>
          <rPr>
            <b/>
            <sz val="9"/>
            <color indexed="81"/>
            <rFont val="Segoe UI"/>
            <family val="2"/>
          </rPr>
          <t>Rahel Schär:</t>
        </r>
        <r>
          <rPr>
            <sz val="9"/>
            <color indexed="81"/>
            <rFont val="Segoe UI"/>
            <family val="2"/>
          </rPr>
          <t xml:space="preserve">
Art. 9.2:2</t>
        </r>
      </text>
    </comment>
    <comment ref="CZ134" authorId="1" shapeId="0">
      <text>
        <r>
          <rPr>
            <b/>
            <sz val="9"/>
            <color indexed="81"/>
            <rFont val="Segoe UI"/>
            <family val="2"/>
          </rPr>
          <t>Rahel Schär:</t>
        </r>
        <r>
          <rPr>
            <sz val="9"/>
            <color indexed="81"/>
            <rFont val="Segoe UI"/>
            <family val="2"/>
          </rPr>
          <t xml:space="preserve">
Art. 9.2.3; 9.6.7</t>
        </r>
      </text>
    </comment>
    <comment ref="DA134" authorId="1" shapeId="0">
      <text>
        <r>
          <rPr>
            <b/>
            <sz val="9"/>
            <color indexed="81"/>
            <rFont val="Segoe UI"/>
            <family val="2"/>
          </rPr>
          <t>Rahel Schär:</t>
        </r>
        <r>
          <rPr>
            <sz val="9"/>
            <color indexed="81"/>
            <rFont val="Segoe UI"/>
            <family val="2"/>
          </rPr>
          <t xml:space="preserve">
Generally for all IPRs in Art. 9.1.1 abd 9.1:2 under "Basic Principles"</t>
        </r>
      </text>
    </comment>
    <comment ref="DS134" authorId="3" shapeId="0">
      <text>
        <r>
          <rPr>
            <b/>
            <sz val="9"/>
            <color indexed="81"/>
            <rFont val="Tahoma"/>
            <family val="2"/>
          </rPr>
          <t>Rodrigo Polanco:</t>
        </r>
        <r>
          <rPr>
            <sz val="9"/>
            <color indexed="81"/>
            <rFont val="Tahoma"/>
            <family val="2"/>
          </rPr>
          <t xml:space="preserve">
ARTICLE 10.4: USE OF ELECTRONIC MEANS IN PUBLIC PROCUREMENT</t>
        </r>
      </text>
    </comment>
    <comment ref="DU134" authorId="3" shapeId="0">
      <text>
        <r>
          <rPr>
            <b/>
            <sz val="9"/>
            <color indexed="81"/>
            <rFont val="Tahoma"/>
            <family val="2"/>
          </rPr>
          <t>Rodrigo Polanco:</t>
        </r>
        <r>
          <rPr>
            <sz val="9"/>
            <color indexed="81"/>
            <rFont val="Tahoma"/>
            <family val="2"/>
          </rPr>
          <t xml:space="preserve">
Art. 4.3 Automation</t>
        </r>
      </text>
    </comment>
    <comment ref="DV134" authorId="3" shapeId="0">
      <text>
        <r>
          <rPr>
            <b/>
            <sz val="9"/>
            <color rgb="FF000000"/>
            <rFont val="Tahoma"/>
            <family val="2"/>
          </rPr>
          <t>Rodrigo Polanco:</t>
        </r>
        <r>
          <rPr>
            <sz val="9"/>
            <color rgb="FF000000"/>
            <rFont val="Tahoma"/>
            <family val="2"/>
          </rPr>
          <t xml:space="preserve">
</t>
        </r>
        <r>
          <rPr>
            <sz val="9"/>
            <color rgb="FF000000"/>
            <rFont val="Tahoma"/>
            <family val="2"/>
          </rPr>
          <t xml:space="preserve">Art. 21.1.2
</t>
        </r>
        <r>
          <rPr>
            <sz val="9"/>
            <color rgb="FF000000"/>
            <rFont val="Tahoma"/>
            <family val="2"/>
          </rPr>
          <t xml:space="preserve">2. For the purposes of Chapter 12 (Investment), Chapter 13 (Cross-Border Trade)
</t>
        </r>
        <r>
          <rPr>
            <sz val="9"/>
            <color rgb="FF000000"/>
            <rFont val="Tahoma"/>
            <family val="2"/>
          </rPr>
          <t xml:space="preserve">of Services), Chapter 14 (Financial Services), Chapter 15 (Telecommunications),
</t>
        </r>
        <r>
          <rPr>
            <sz val="9"/>
            <color rgb="FF000000"/>
            <rFont val="Tahoma"/>
            <family val="2"/>
          </rPr>
          <t xml:space="preserve">Chapter 16 (Electronic Commerce) and Chapter 17 (Temporary Entry of Persons of
</t>
        </r>
        <r>
          <rPr>
            <sz val="9"/>
            <color rgb="FF000000"/>
            <rFont val="Tahoma"/>
            <family val="2"/>
          </rPr>
          <t>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t>
        </r>
      </text>
    </comment>
    <comment ref="AH135" authorId="0" shapeId="0">
      <text>
        <r>
          <rPr>
            <b/>
            <sz val="9"/>
            <color indexed="81"/>
            <rFont val="Tahoma"/>
            <family val="2"/>
          </rPr>
          <t>Polanco Rodrigo:</t>
        </r>
        <r>
          <rPr>
            <sz val="9"/>
            <color indexed="81"/>
            <rFont val="Tahoma"/>
            <family val="2"/>
          </rPr>
          <t xml:space="preserve">
ANNEX XVII
REFERRED TO IN ARTICLE 4.21
FINANCIAL SERVICES
Art. 2 National Treatment
No provision on Market Access 
</t>
        </r>
      </text>
    </comment>
    <comment ref="AI135" authorId="0" shapeId="0">
      <text>
        <r>
          <rPr>
            <b/>
            <sz val="9"/>
            <color indexed="81"/>
            <rFont val="Tahoma"/>
            <family val="2"/>
          </rPr>
          <t>Polanco Rodrigo:</t>
        </r>
        <r>
          <rPr>
            <sz val="9"/>
            <color indexed="81"/>
            <rFont val="Tahoma"/>
            <family val="2"/>
          </rPr>
          <t xml:space="preserve">
Annex II, Art. 1(b)</t>
        </r>
      </text>
    </comment>
    <comment ref="AK135" authorId="0" shapeId="0">
      <text>
        <r>
          <rPr>
            <b/>
            <sz val="9"/>
            <color indexed="81"/>
            <rFont val="Tahoma"/>
            <family val="2"/>
          </rPr>
          <t>Polanco Rodrigo:</t>
        </r>
        <r>
          <rPr>
            <sz val="9"/>
            <color indexed="81"/>
            <rFont val="Tahoma"/>
            <family val="2"/>
          </rPr>
          <t xml:space="preserve">
Annex II, Art. 2</t>
        </r>
      </text>
    </comment>
    <comment ref="AS135"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Annex II, Arts. 3 and 4
</t>
        </r>
        <r>
          <rPr>
            <sz val="9"/>
            <color rgb="FF000000"/>
            <rFont val="Tahoma"/>
            <family val="2"/>
          </rPr>
          <t>Exchange of information</t>
        </r>
      </text>
    </comment>
    <comment ref="AU135" authorId="0" shapeId="0">
      <text>
        <r>
          <rPr>
            <b/>
            <sz val="9"/>
            <color indexed="81"/>
            <rFont val="Tahoma"/>
            <family val="2"/>
          </rPr>
          <t>Polanco Rodrigo:</t>
        </r>
        <r>
          <rPr>
            <sz val="9"/>
            <color indexed="81"/>
            <rFont val="Tahoma"/>
            <family val="2"/>
          </rPr>
          <t xml:space="preserve">
Art. 1(c)
the need to create an environment of trust and confidence for users of electronic commerce</t>
        </r>
      </text>
    </comment>
    <comment ref="BC135" authorId="0" shapeId="0">
      <text>
        <r>
          <rPr>
            <b/>
            <sz val="9"/>
            <color indexed="81"/>
            <rFont val="Tahoma"/>
            <family val="2"/>
          </rPr>
          <t>Polanco Rodrigo:</t>
        </r>
        <r>
          <rPr>
            <sz val="9"/>
            <color indexed="81"/>
            <rFont val="Tahoma"/>
            <family val="2"/>
          </rPr>
          <t xml:space="preserve">
Annex II, Art. 1(c)(i) and (ii)</t>
        </r>
      </text>
    </comment>
    <comment ref="BE135"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Annex II, Art. 1
</t>
        </r>
        <r>
          <rPr>
            <sz val="10"/>
            <color rgb="FF000000"/>
            <rFont val="Tahoma"/>
            <family val="2"/>
          </rPr>
          <t xml:space="preserve">The Parties recognise:
</t>
        </r>
        <r>
          <rPr>
            <sz val="10"/>
            <color rgb="FF000000"/>
            <rFont val="Calibri"/>
            <family val="2"/>
            <scheme val="minor"/>
          </rPr>
          <t xml:space="preserve">(c) the need to create an environment of trust and confidence for users of electronic commerce which covers, </t>
        </r>
        <r>
          <rPr>
            <i/>
            <sz val="10"/>
            <color rgb="FF000000"/>
            <rFont val="Calibri"/>
            <family val="2"/>
            <scheme val="minor"/>
          </rPr>
          <t>inter alia</t>
        </r>
        <r>
          <rPr>
            <sz val="10"/>
            <color rgb="FF000000"/>
            <rFont val="Calibri"/>
            <family val="2"/>
            <scheme val="minor"/>
          </rPr>
          <t xml:space="preserve">: 
</t>
        </r>
        <r>
          <rPr>
            <sz val="10"/>
            <color rgb="FF000000"/>
            <rFont val="Calibri"/>
            <family val="2"/>
            <scheme val="minor"/>
          </rPr>
          <t xml:space="preserve">(i) protection of privacy of individuals in relation to the processing and dissemination of personal data; 
</t>
        </r>
        <r>
          <rPr>
            <sz val="10"/>
            <color rgb="FF000000"/>
            <rFont val="Calibri"/>
            <family val="2"/>
            <scheme val="minor"/>
          </rPr>
          <t xml:space="preserve">(ii) protection of confidentiality of individual records and accounts; 
</t>
        </r>
      </text>
    </comment>
    <comment ref="BR135" authorId="0" shapeId="0">
      <text>
        <r>
          <rPr>
            <b/>
            <sz val="9"/>
            <color indexed="81"/>
            <rFont val="Tahoma"/>
            <family val="2"/>
          </rPr>
          <t>Polanco Rodrigo:</t>
        </r>
        <r>
          <rPr>
            <sz val="9"/>
            <color indexed="81"/>
            <rFont val="Tahoma"/>
            <family val="2"/>
          </rPr>
          <t xml:space="preserve">
Annex II, Art. 1(c)(iv)</t>
        </r>
      </text>
    </comment>
    <comment ref="BS135" authorId="0" shapeId="0">
      <text>
        <r>
          <rPr>
            <b/>
            <sz val="9"/>
            <color indexed="81"/>
            <rFont val="Tahoma"/>
            <family val="2"/>
          </rPr>
          <t>Polanco Rodrigo:</t>
        </r>
        <r>
          <rPr>
            <sz val="9"/>
            <color indexed="81"/>
            <rFont val="Tahoma"/>
            <family val="2"/>
          </rPr>
          <t xml:space="preserve">
Art. 1.8, Annex II, Art. 3 (exchange of information)</t>
        </r>
      </text>
    </comment>
    <comment ref="CF135" authorId="3" shapeId="0">
      <text>
        <r>
          <rPr>
            <b/>
            <sz val="9"/>
            <color indexed="81"/>
            <rFont val="Tahoma"/>
            <family val="2"/>
          </rPr>
          <t>Rodrigo Polanco:</t>
        </r>
        <r>
          <rPr>
            <sz val="9"/>
            <color indexed="81"/>
            <rFont val="Tahoma"/>
            <family val="2"/>
          </rPr>
          <t xml:space="preserve">
Annex II, Arts. 2 and 3</t>
        </r>
      </text>
    </comment>
    <comment ref="CM135" authorId="0" shapeId="0">
      <text>
        <r>
          <rPr>
            <b/>
            <sz val="9"/>
            <color indexed="81"/>
            <rFont val="Tahoma"/>
            <family val="2"/>
          </rPr>
          <t>Polanco Rodrigo:</t>
        </r>
        <r>
          <rPr>
            <sz val="9"/>
            <color indexed="81"/>
            <rFont val="Tahoma"/>
            <family val="2"/>
          </rPr>
          <t xml:space="preserve">
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S135" authorId="0" shapeId="0">
      <text>
        <r>
          <rPr>
            <b/>
            <sz val="9"/>
            <color indexed="81"/>
            <rFont val="Tahoma"/>
            <family val="2"/>
          </rPr>
          <t>Polanco Rodrigo:</t>
        </r>
        <r>
          <rPr>
            <sz val="9"/>
            <color indexed="81"/>
            <rFont val="Tahoma"/>
            <family val="2"/>
          </rPr>
          <t xml:space="preserve">
APPENDIX 2 TO ANNEX XVI
PANAMA - LIST OF MFN EXEMPTIONS REFERRED TO IN ARTICLE 4.4
APPENDIX 3 TO ANNEX XVI
ICELAND – LIST OF MFN EXEMPTIONS REFERRED TO IN ARTICLE 4.4
LIECHTENSTEIN - LIST OF MFN EXEMPTIONS REFERRED TO IN ARTICLE 4.4
APPENDIX 5 TO ANNEX XVI
NORWAY – LIST OF MFN EXEMPTIONS REFERRED TO IN ARTICLE 4.4
APPENDIX 6 TO ANNEX XVI
SWITZERLAND – LIST OF MFN EXEMPTIONS REFERRED TO IN ARTICLE 4.4</t>
        </r>
      </text>
    </comment>
    <comment ref="CT135" authorId="0" shapeId="0">
      <text>
        <r>
          <rPr>
            <b/>
            <sz val="9"/>
            <color indexed="81"/>
            <rFont val="Tahoma"/>
            <family val="2"/>
          </rPr>
          <t>Polanco Rodrigo:</t>
        </r>
        <r>
          <rPr>
            <sz val="9"/>
            <color indexed="81"/>
            <rFont val="Tahoma"/>
            <family val="2"/>
          </rPr>
          <t xml:space="preserve">
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V135" authorId="1" shapeId="0">
      <text>
        <r>
          <rPr>
            <b/>
            <sz val="9"/>
            <color indexed="81"/>
            <rFont val="Segoe UI"/>
            <family val="2"/>
          </rPr>
          <t>Rahel Schär:</t>
        </r>
        <r>
          <rPr>
            <sz val="9"/>
            <color indexed="81"/>
            <rFont val="Segoe UI"/>
            <family val="2"/>
          </rPr>
          <t xml:space="preserve">
Art. 6.1, and Annex XIX Art. 2:2(b) and (c), "comply with the substantial provisions"</t>
        </r>
      </text>
    </comment>
    <comment ref="CW135" authorId="1" shapeId="0">
      <text>
        <r>
          <rPr>
            <b/>
            <sz val="9"/>
            <color indexed="81"/>
            <rFont val="Segoe UI"/>
            <family val="2"/>
          </rPr>
          <t>Rahel Schär:</t>
        </r>
        <r>
          <rPr>
            <sz val="9"/>
            <color indexed="81"/>
            <rFont val="Segoe UI"/>
            <family val="2"/>
          </rPr>
          <t xml:space="preserve">
Art. 6.1, and Annex XIX Art. 2:1-3</t>
        </r>
      </text>
    </comment>
    <comment ref="CX135" authorId="1" shapeId="0">
      <text>
        <r>
          <rPr>
            <b/>
            <sz val="9"/>
            <color indexed="81"/>
            <rFont val="Segoe UI"/>
            <family val="2"/>
          </rPr>
          <t>Rahel Schär:</t>
        </r>
        <r>
          <rPr>
            <sz val="9"/>
            <color indexed="81"/>
            <rFont val="Segoe UI"/>
            <family val="2"/>
          </rPr>
          <t xml:space="preserve">
Art. 6.1, and Annex XIX Art. 2:1(a)</t>
        </r>
      </text>
    </comment>
    <comment ref="CY135" authorId="1" shapeId="0">
      <text>
        <r>
          <rPr>
            <b/>
            <sz val="9"/>
            <color indexed="81"/>
            <rFont val="Segoe UI"/>
            <family val="2"/>
          </rPr>
          <t>Rahel Schär:</t>
        </r>
        <r>
          <rPr>
            <sz val="9"/>
            <color indexed="81"/>
            <rFont val="Segoe UI"/>
            <family val="2"/>
          </rPr>
          <t xml:space="preserve">
Annex XIX Art. 2:1-3</t>
        </r>
      </text>
    </comment>
    <comment ref="DD135" authorId="1" shapeId="0">
      <text>
        <r>
          <rPr>
            <b/>
            <sz val="9"/>
            <color indexed="81"/>
            <rFont val="Segoe UI"/>
            <family val="2"/>
          </rPr>
          <t>Rahel Schär:</t>
        </r>
        <r>
          <rPr>
            <sz val="9"/>
            <color indexed="81"/>
            <rFont val="Segoe UI"/>
            <family val="2"/>
          </rPr>
          <t xml:space="preserve">
Art. 6.1, and Annex XIX Art. 1</t>
        </r>
      </text>
    </comment>
    <comment ref="DS135" authorId="0" shapeId="0">
      <text>
        <r>
          <rPr>
            <b/>
            <sz val="9"/>
            <color indexed="81"/>
            <rFont val="Tahoma"/>
            <family val="2"/>
          </rPr>
          <t>Polanco Rodrigo:</t>
        </r>
        <r>
          <rPr>
            <sz val="9"/>
            <color indexed="81"/>
            <rFont val="Tahoma"/>
            <family val="2"/>
          </rPr>
          <t xml:space="preserve">
ARTICLE 7.5
Use of Electronic Means
1.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7.19
Electronic Auctions
1.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t>
        </r>
      </text>
    </comment>
    <comment ref="CV136" authorId="1" shapeId="0">
      <text>
        <r>
          <rPr>
            <b/>
            <sz val="9"/>
            <color indexed="81"/>
            <rFont val="Segoe UI"/>
            <family val="2"/>
          </rPr>
          <t>Rahel Schär:</t>
        </r>
        <r>
          <rPr>
            <sz val="9"/>
            <color indexed="81"/>
            <rFont val="Segoe UI"/>
            <family val="2"/>
          </rPr>
          <t xml:space="preserve">
Art. 11.3:1(h) and (i)</t>
        </r>
      </text>
    </comment>
    <comment ref="CW136" authorId="1" shapeId="0">
      <text>
        <r>
          <rPr>
            <b/>
            <sz val="9"/>
            <color indexed="81"/>
            <rFont val="Segoe UI"/>
            <family val="2"/>
          </rPr>
          <t>Rahel Schär:</t>
        </r>
        <r>
          <rPr>
            <sz val="9"/>
            <color indexed="81"/>
            <rFont val="Segoe UI"/>
            <family val="2"/>
          </rPr>
          <t xml:space="preserve">
Art. 11.3</t>
        </r>
      </text>
    </comment>
    <comment ref="CX136" authorId="1" shapeId="0">
      <text>
        <r>
          <rPr>
            <b/>
            <sz val="9"/>
            <color indexed="81"/>
            <rFont val="Segoe UI"/>
            <family val="2"/>
          </rPr>
          <t>Rahel Schär:</t>
        </r>
        <r>
          <rPr>
            <sz val="9"/>
            <color indexed="81"/>
            <rFont val="Segoe UI"/>
            <family val="2"/>
          </rPr>
          <t xml:space="preserve">
Art. 11.3:1(a)</t>
        </r>
      </text>
    </comment>
    <comment ref="CY136" authorId="1" shapeId="0">
      <text>
        <r>
          <rPr>
            <b/>
            <sz val="9"/>
            <color indexed="81"/>
            <rFont val="Segoe UI"/>
            <family val="2"/>
          </rPr>
          <t>Rahel Schär:</t>
        </r>
        <r>
          <rPr>
            <sz val="9"/>
            <color indexed="81"/>
            <rFont val="Segoe UI"/>
            <family val="2"/>
          </rPr>
          <t xml:space="preserve">
Art. 11.6:8-10</t>
        </r>
      </text>
    </comment>
    <comment ref="CZ136" authorId="1" shapeId="0">
      <text>
        <r>
          <rPr>
            <b/>
            <sz val="9"/>
            <color indexed="81"/>
            <rFont val="Segoe UI"/>
            <family val="2"/>
          </rPr>
          <t>Rahel Schär:</t>
        </r>
        <r>
          <rPr>
            <sz val="9"/>
            <color indexed="81"/>
            <rFont val="Segoe UI"/>
            <family val="2"/>
          </rPr>
          <t xml:space="preserve">
Art. 11.6:4</t>
        </r>
      </text>
    </comment>
    <comment ref="DA136" authorId="0" shapeId="0">
      <text>
        <r>
          <rPr>
            <b/>
            <sz val="9"/>
            <color indexed="81"/>
            <rFont val="Tahoma"/>
            <family val="2"/>
          </rPr>
          <t>Polanco Rodrigo:</t>
        </r>
        <r>
          <rPr>
            <sz val="9"/>
            <color indexed="81"/>
            <rFont val="Tahoma"/>
            <family val="2"/>
          </rPr>
          <t xml:space="preserve">
Art. 11.1.4, generally for IPR</t>
        </r>
      </text>
    </comment>
    <comment ref="DD136" authorId="1" shapeId="0">
      <text>
        <r>
          <rPr>
            <b/>
            <sz val="9"/>
            <color indexed="81"/>
            <rFont val="Segoe UI"/>
            <family val="2"/>
          </rPr>
          <t>Rahel Schär:</t>
        </r>
        <r>
          <rPr>
            <sz val="9"/>
            <color indexed="81"/>
            <rFont val="Segoe UI"/>
            <family val="2"/>
          </rPr>
          <t xml:space="preserve">
Art. 11.2; 11.11</t>
        </r>
      </text>
    </comment>
    <comment ref="AC137" authorId="4" shapeId="0">
      <text>
        <r>
          <rPr>
            <b/>
            <sz val="10"/>
            <color rgb="FF000000"/>
            <rFont val="Tahoma"/>
            <family val="2"/>
          </rPr>
          <t>Rodrigo Polanco Lazo:</t>
        </r>
        <r>
          <rPr>
            <sz val="10"/>
            <color rgb="FF000000"/>
            <rFont val="Tahoma"/>
            <family val="2"/>
          </rPr>
          <t xml:space="preserve">
</t>
        </r>
        <r>
          <rPr>
            <sz val="10"/>
            <color rgb="FF000000"/>
            <rFont val="Tahoma"/>
            <family val="2"/>
          </rPr>
          <t>Ch. 9, Art. 1c</t>
        </r>
      </text>
    </comment>
    <comment ref="AG137" authorId="0" shapeId="0">
      <text>
        <r>
          <rPr>
            <b/>
            <sz val="9"/>
            <color indexed="81"/>
            <rFont val="Tahoma"/>
            <family val="2"/>
          </rPr>
          <t>Polanco Rodrigo:</t>
        </r>
        <r>
          <rPr>
            <sz val="9"/>
            <color indexed="81"/>
            <rFont val="Tahoma"/>
            <family val="2"/>
          </rPr>
          <t xml:space="preserve">
National Treatment (Chapter 13 (Cross-Border Trade in Services)
 Article 5
Market Access (Chapter 13 (Cross-Border Trade in Services) Article 4</t>
        </r>
      </text>
    </comment>
    <comment ref="AH137" authorId="0" shapeId="0">
      <text>
        <r>
          <rPr>
            <b/>
            <sz val="9"/>
            <color indexed="81"/>
            <rFont val="Tahoma"/>
            <family val="2"/>
          </rPr>
          <t>Polanco Rodrigo:</t>
        </r>
        <r>
          <rPr>
            <sz val="9"/>
            <color indexed="81"/>
            <rFont val="Tahoma"/>
            <family val="2"/>
          </rPr>
          <t xml:space="preserve">
National Treatment (Chapter 13 (Cross-Border Trade in Services), Article 5
Market Access (Chapter 13 (Cross-Border Trade in Services) Article 4
Local presence (Chapter 13 (Cross-Border Trade in Services) Article 7</t>
        </r>
      </text>
    </comment>
    <comment ref="AI137" authorId="0" shapeId="0">
      <text>
        <r>
          <rPr>
            <b/>
            <sz val="9"/>
            <color indexed="81"/>
            <rFont val="Tahoma"/>
            <family val="2"/>
          </rPr>
          <t>Polanco Rodrigo:
Chapter 9</t>
        </r>
        <r>
          <rPr>
            <sz val="9"/>
            <color indexed="81"/>
            <rFont val="Tahoma"/>
            <family val="2"/>
          </rPr>
          <t xml:space="preserve">
Art. 2.1.(a)(ii)</t>
        </r>
      </text>
    </comment>
    <comment ref="AK137" authorId="0" shapeId="0">
      <text>
        <r>
          <rPr>
            <b/>
            <sz val="9"/>
            <color indexed="81"/>
            <rFont val="Tahoma"/>
            <family val="2"/>
          </rPr>
          <t>Polanco Rodrigo:</t>
        </r>
        <r>
          <rPr>
            <sz val="9"/>
            <color indexed="81"/>
            <rFont val="Tahoma"/>
            <family val="2"/>
          </rPr>
          <t xml:space="preserve">
Chap. 9
Art. 4</t>
        </r>
      </text>
    </comment>
    <comment ref="AM137" authorId="0" shapeId="0">
      <text>
        <r>
          <rPr>
            <b/>
            <sz val="9"/>
            <color indexed="81"/>
            <rFont val="Tahoma"/>
            <family val="2"/>
          </rPr>
          <t>Polanco Rodrigo:</t>
        </r>
        <r>
          <rPr>
            <sz val="9"/>
            <color indexed="81"/>
            <rFont val="Tahoma"/>
            <family val="2"/>
          </rPr>
          <t xml:space="preserve">
non-application of dispute settlement (Chapt. 9 Art. 6)</t>
        </r>
      </text>
    </comment>
    <comment ref="AS137" authorId="0" shapeId="0">
      <text>
        <r>
          <rPr>
            <b/>
            <sz val="9"/>
            <color rgb="FF000000"/>
            <rFont val="Tahoma"/>
            <family val="2"/>
          </rPr>
          <t>Polanco Rodrigo:</t>
        </r>
        <r>
          <rPr>
            <sz val="9"/>
            <color rgb="FF000000"/>
            <rFont val="Tahoma"/>
            <family val="2"/>
          </rPr>
          <t xml:space="preserve">
</t>
        </r>
        <r>
          <rPr>
            <sz val="9"/>
            <color rgb="FF000000"/>
            <rFont val="Tahoma"/>
            <family val="2"/>
          </rPr>
          <t>Ch. 9, Art. 2.1.b)</t>
        </r>
      </text>
    </comment>
    <comment ref="AU137" authorId="0" shapeId="0">
      <text>
        <r>
          <rPr>
            <b/>
            <sz val="9"/>
            <color indexed="81"/>
            <rFont val="Segoe UI"/>
            <family val="2"/>
          </rPr>
          <t>Polanco Rodrigo:</t>
        </r>
        <r>
          <rPr>
            <sz val="9"/>
            <color indexed="81"/>
            <rFont val="Segoe UI"/>
            <family val="2"/>
          </rPr>
          <t xml:space="preserve">
New Zealand-Taiwan FTA, Ch. 9, Art. 1(a), Art. 2.1©(i)</t>
        </r>
      </text>
    </comment>
    <comment ref="AY137" authorId="0" shapeId="0">
      <text>
        <r>
          <rPr>
            <b/>
            <sz val="9"/>
            <color rgb="FF000000"/>
            <rFont val="Tahoma"/>
            <family val="2"/>
          </rPr>
          <t>Polanco Rodrigo:</t>
        </r>
        <r>
          <rPr>
            <sz val="9"/>
            <color rgb="FF000000"/>
            <rFont val="Tahoma"/>
            <family val="2"/>
          </rPr>
          <t xml:space="preserve">
</t>
        </r>
        <r>
          <rPr>
            <sz val="9"/>
            <color rgb="FF000000"/>
            <rFont val="Tahoma"/>
            <family val="2"/>
          </rPr>
          <t>chapt. 9 Art. 3</t>
        </r>
      </text>
    </comment>
    <comment ref="AZ137" authorId="0" shapeId="0">
      <text>
        <r>
          <rPr>
            <b/>
            <sz val="9"/>
            <color rgb="FF000000"/>
            <rFont val="Tahoma"/>
            <family val="2"/>
          </rPr>
          <t>Polanco Rodrigo:</t>
        </r>
        <r>
          <rPr>
            <sz val="9"/>
            <color rgb="FF000000"/>
            <rFont val="Tahoma"/>
            <family val="2"/>
          </rPr>
          <t xml:space="preserve">
</t>
        </r>
        <r>
          <rPr>
            <sz val="9"/>
            <color rgb="FF000000"/>
            <rFont val="Tahoma"/>
            <family val="2"/>
          </rPr>
          <t>chapt. 9 Art. 2:1(c)(ii)</t>
        </r>
      </text>
    </comment>
    <comment ref="BA137" authorId="0" shapeId="0">
      <text>
        <r>
          <rPr>
            <b/>
            <sz val="9"/>
            <color rgb="FF000000"/>
            <rFont val="Tahoma"/>
            <family val="2"/>
          </rPr>
          <t>Polanco Rodrigo:</t>
        </r>
        <r>
          <rPr>
            <sz val="9"/>
            <color rgb="FF000000"/>
            <rFont val="Tahoma"/>
            <family val="2"/>
          </rPr>
          <t xml:space="preserve">
</t>
        </r>
        <r>
          <rPr>
            <sz val="9"/>
            <color rgb="FF000000"/>
            <rFont val="Tahoma"/>
            <family val="2"/>
          </rPr>
          <t>Chapter 9 Art. 2.1(a)(iii)</t>
        </r>
      </text>
    </comment>
    <comment ref="BB137" authorId="0" shapeId="0">
      <text>
        <r>
          <rPr>
            <b/>
            <sz val="9"/>
            <color rgb="FF000000"/>
            <rFont val="Tahoma"/>
            <family val="2"/>
          </rPr>
          <t>Polanco Rodrigo:</t>
        </r>
        <r>
          <rPr>
            <sz val="9"/>
            <color rgb="FF000000"/>
            <rFont val="Tahoma"/>
            <family val="2"/>
          </rPr>
          <t xml:space="preserve">
</t>
        </r>
        <r>
          <rPr>
            <sz val="9"/>
            <color rgb="FF000000"/>
            <rFont val="Tahoma"/>
            <family val="2"/>
          </rPr>
          <t>Chapt. 9 Art. 2.1(d)(iii)</t>
        </r>
      </text>
    </comment>
    <comment ref="BC137" authorId="0" shapeId="0">
      <text>
        <r>
          <rPr>
            <b/>
            <sz val="9"/>
            <color rgb="FF000000"/>
            <rFont val="Tahoma"/>
            <family val="2"/>
          </rPr>
          <t>Polanco Rodrigo:</t>
        </r>
        <r>
          <rPr>
            <sz val="9"/>
            <color rgb="FF000000"/>
            <rFont val="Tahoma"/>
            <family val="2"/>
          </rPr>
          <t xml:space="preserve">
</t>
        </r>
        <r>
          <rPr>
            <sz val="9"/>
            <color rgb="FF000000"/>
            <rFont val="Tahoma"/>
            <family val="2"/>
          </rPr>
          <t>chapt. 9 Art. 2(d)</t>
        </r>
      </text>
    </comment>
    <comment ref="BG137"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Ch. 9, Art. 2.1(d)(i)
</t>
        </r>
      </text>
    </comment>
    <comment ref="BI137"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CHAPTER 24
</t>
        </r>
        <r>
          <rPr>
            <sz val="10"/>
            <color rgb="FF000000"/>
            <rFont val="Tahoma"/>
            <family val="2"/>
          </rPr>
          <t xml:space="preserve">GENERAL EXCEPTIONS
</t>
        </r>
        <r>
          <rPr>
            <sz val="10"/>
            <color rgb="FF000000"/>
            <rFont val="Tahoma"/>
            <family val="2"/>
          </rPr>
          <t xml:space="preserve">Article 1
</t>
        </r>
        <r>
          <rPr>
            <sz val="10"/>
            <color rgb="FF000000"/>
            <rFont val="Tahoma"/>
            <family val="2"/>
          </rPr>
          <t xml:space="preserve">General Exceptions
</t>
        </r>
        <r>
          <rPr>
            <sz val="10"/>
            <color rgb="FF000000"/>
            <rFont val="Tahoma"/>
            <family val="2"/>
          </rPr>
          <t xml:space="preserve">1. For the purposes of this Agreement, Article XX of GATT 1994 and its
</t>
        </r>
        <r>
          <rPr>
            <sz val="10"/>
            <color rgb="FF000000"/>
            <rFont val="Tahoma"/>
            <family val="2"/>
          </rPr>
          <t xml:space="preserve">interpretive notes and Article XIV of GATS (including its footnotes) are
</t>
        </r>
        <r>
          <rPr>
            <sz val="10"/>
            <color rgb="FF000000"/>
            <rFont val="Tahoma"/>
            <family val="2"/>
          </rPr>
          <t>incorporated into and made part of this Agreement, mutatis mutandis.</t>
        </r>
      </text>
    </comment>
    <comment ref="BR137" authorId="0" shapeId="0">
      <text>
        <r>
          <rPr>
            <b/>
            <sz val="9"/>
            <color indexed="81"/>
            <rFont val="Tahoma"/>
            <family val="2"/>
          </rPr>
          <t>Polanco Rodrigo:</t>
        </r>
        <r>
          <rPr>
            <sz val="9"/>
            <color indexed="81"/>
            <rFont val="Tahoma"/>
            <family val="2"/>
          </rPr>
          <t xml:space="preserve">
chapt. 9 Art.2(d)(ii)</t>
        </r>
      </text>
    </comment>
    <comment ref="BS137" authorId="0" shapeId="0">
      <text>
        <r>
          <rPr>
            <b/>
            <sz val="9"/>
            <color indexed="81"/>
            <rFont val="Tahoma"/>
            <family val="2"/>
          </rPr>
          <t>Polanco Rodrigo:</t>
        </r>
        <r>
          <rPr>
            <sz val="9"/>
            <color indexed="81"/>
            <rFont val="Tahoma"/>
            <family val="2"/>
          </rPr>
          <t xml:space="preserve">
Chapt. 9 Art. 5, consultation</t>
        </r>
      </text>
    </comment>
    <comment ref="BX137"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CHAPTER 24
</t>
        </r>
        <r>
          <rPr>
            <sz val="10"/>
            <color rgb="FF000000"/>
            <rFont val="Tahoma"/>
            <family val="2"/>
          </rPr>
          <t xml:space="preserve">GENERAL EXCEPTIONS
</t>
        </r>
        <r>
          <rPr>
            <sz val="10"/>
            <color rgb="FF000000"/>
            <rFont val="Tahoma"/>
            <family val="2"/>
          </rPr>
          <t xml:space="preserve">Article 1
</t>
        </r>
        <r>
          <rPr>
            <sz val="10"/>
            <color rgb="FF000000"/>
            <rFont val="Tahoma"/>
            <family val="2"/>
          </rPr>
          <t xml:space="preserve">General Exceptions
</t>
        </r>
        <r>
          <rPr>
            <sz val="10"/>
            <color rgb="FF000000"/>
            <rFont val="Tahoma"/>
            <family val="2"/>
          </rPr>
          <t xml:space="preserve">1. For the purposes of this Agreement, Article XX of GATT 1994 and its
</t>
        </r>
        <r>
          <rPr>
            <sz val="10"/>
            <color rgb="FF000000"/>
            <rFont val="Tahoma"/>
            <family val="2"/>
          </rPr>
          <t xml:space="preserve">interpretive notes and Article XIV of GATS (including its footnotes) are
</t>
        </r>
        <r>
          <rPr>
            <sz val="10"/>
            <color rgb="FF000000"/>
            <rFont val="Tahoma"/>
            <family val="2"/>
          </rPr>
          <t>incorporated into and made part of this Agreement, mutatis mutandis.</t>
        </r>
      </text>
    </comment>
    <comment ref="BZ137"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 </t>
        </r>
        <r>
          <rPr>
            <sz val="10"/>
            <color rgb="FF000000"/>
            <rFont val="Calibri"/>
            <family val="2"/>
            <scheme val="minor"/>
          </rPr>
          <t xml:space="preserve">
</t>
        </r>
        <r>
          <rPr>
            <sz val="10.5"/>
            <color rgb="FF000000"/>
            <rFont val="Calibri"/>
            <family val="2"/>
            <scheme val="minor"/>
          </rPr>
          <t>CHAPTER 24</t>
        </r>
        <r>
          <rPr>
            <sz val="5"/>
            <color rgb="FF000000"/>
            <rFont val="Calibri"/>
            <family val="2"/>
            <scheme val="minor"/>
          </rPr>
          <t xml:space="preserve">
</t>
        </r>
        <r>
          <rPr>
            <sz val="10.5"/>
            <color rgb="FF000000"/>
            <rFont val="Calibri"/>
            <family val="2"/>
            <scheme val="minor"/>
          </rPr>
          <t>GENERAL EXCEPTIONS</t>
        </r>
        <r>
          <rPr>
            <sz val="5"/>
            <color rgb="FF000000"/>
            <rFont val="Calibri"/>
            <family val="2"/>
            <scheme val="minor"/>
          </rPr>
          <t xml:space="preserve">
</t>
        </r>
        <r>
          <rPr>
            <b/>
            <sz val="10"/>
            <color rgb="FF000000"/>
            <rFont val="Calibri"/>
            <family val="2"/>
            <scheme val="minor"/>
          </rPr>
          <t>Security Exceptions </t>
        </r>
        <r>
          <rPr>
            <sz val="10"/>
            <color rgb="FF000000"/>
            <rFont val="Calibri"/>
            <family val="2"/>
            <scheme val="minor"/>
          </rPr>
          <t xml:space="preserve">
</t>
        </r>
        <r>
          <rPr>
            <sz val="10"/>
            <color rgb="FF000000"/>
            <rFont val="Calibri"/>
            <family val="2"/>
            <scheme val="minor"/>
          </rPr>
          <t xml:space="preserve">For the purposes of this Agreement, Article XXI of GATT 1994 and its interpretative notes and Article XIV bis of GATS are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CX137" authorId="1" shapeId="0">
      <text>
        <r>
          <rPr>
            <b/>
            <sz val="9"/>
            <color indexed="81"/>
            <rFont val="Segoe UI"/>
            <family val="2"/>
          </rPr>
          <t>Rahel Schär:</t>
        </r>
        <r>
          <rPr>
            <sz val="9"/>
            <color indexed="81"/>
            <rFont val="Segoe UI"/>
            <family val="2"/>
          </rPr>
          <t xml:space="preserve">
Chapt. 10 Art. 3:1-3</t>
        </r>
      </text>
    </comment>
    <comment ref="CZ137" authorId="1" shapeId="0">
      <text>
        <r>
          <rPr>
            <b/>
            <sz val="9"/>
            <color indexed="81"/>
            <rFont val="Segoe UI"/>
            <family val="2"/>
          </rPr>
          <t xml:space="preserve">Rahel Schär:
</t>
        </r>
        <r>
          <rPr>
            <sz val="9"/>
            <color indexed="81"/>
            <rFont val="Segoe UI"/>
            <family val="2"/>
          </rPr>
          <t>Chapt. 10, Art. 1(a), for IPRs in general, promote the importance of intellectual property rights in fostering trade in goods and services, innovation, and economic, social and cultural development</t>
        </r>
      </text>
    </comment>
    <comment ref="DA137" authorId="2" shapeId="0">
      <text>
        <r>
          <rPr>
            <b/>
            <sz val="9"/>
            <color indexed="81"/>
            <rFont val="Segoe UI"/>
            <family val="2"/>
          </rPr>
          <t>Schär Rahel:</t>
        </r>
        <r>
          <rPr>
            <sz val="9"/>
            <color indexed="81"/>
            <rFont val="Segoe UI"/>
            <family val="2"/>
          </rPr>
          <t xml:space="preserve">
Chapt. 10 Art. 1(c)</t>
        </r>
      </text>
    </comment>
    <comment ref="DB137" authorId="1" shapeId="0">
      <text>
        <r>
          <rPr>
            <b/>
            <sz val="9"/>
            <color indexed="81"/>
            <rFont val="Segoe UI"/>
            <family val="2"/>
          </rPr>
          <t>Rahel Schär:</t>
        </r>
        <r>
          <rPr>
            <sz val="9"/>
            <color indexed="81"/>
            <rFont val="Segoe UI"/>
            <family val="2"/>
          </rPr>
          <t xml:space="preserve">
Chapt. 10 Art. 3:4(b)</t>
        </r>
      </text>
    </comment>
    <comment ref="DS137" authorId="0" shapeId="0">
      <text>
        <r>
          <rPr>
            <b/>
            <sz val="9"/>
            <color indexed="81"/>
            <rFont val="Tahoma"/>
            <family val="2"/>
          </rPr>
          <t>Polanco Rodrigo:
Chapter 11</t>
        </r>
        <r>
          <rPr>
            <sz val="9"/>
            <color indexed="81"/>
            <rFont val="Tahoma"/>
            <family val="2"/>
          </rPr>
          <t xml:space="preserve">
Article 20
Electronic Communications and Contact Points
1. The Parties shall encourage their entities to provide opportunities for government procurement to be undertaken through the internet and shall encourage, to the extent possible, the use of electronic means for the provision of tender documentation and receipt of tenders.
2. The contact point or points from whom suppliers can obtain information on government procurement shall either be specified in Annex 3:IV (Contact Points), or be set out in the information on the single electronic point of access.
3. Each Party shall encourage its entities to publish on the internet information regarding the entities’ indicative procurement plans as early as possible in the fiscal year.</t>
        </r>
      </text>
    </comment>
    <comment ref="DU137" authorId="0" shapeId="0">
      <text>
        <r>
          <rPr>
            <b/>
            <sz val="9"/>
            <color indexed="81"/>
            <rFont val="Tahoma"/>
            <family val="2"/>
          </rPr>
          <t>Polanco Rodrigo:</t>
        </r>
        <r>
          <rPr>
            <sz val="9"/>
            <color indexed="81"/>
            <rFont val="Tahoma"/>
            <family val="2"/>
          </rPr>
          <t xml:space="preserve">
Article 7
Use of Automated Systems
1. The customs administrations shall use information technology that expedites procedures for the release of goods, as well as electronic or automated systems for risk management and targeting.
2. The Parties shall provide a facility that allows importers and exporters to electronically complete standardised import and export requirements at a single entry point.
3. The Parties shall endeavour to implement common standards and elements for import and export data in accordance with the WCO Data Model and other related WCO standards and recommendations, and models developed through APEC.</t>
        </r>
      </text>
    </comment>
    <comment ref="AC138" authorId="0" shapeId="0">
      <text>
        <r>
          <rPr>
            <b/>
            <sz val="9"/>
            <color indexed="81"/>
            <rFont val="Tahoma"/>
            <family val="2"/>
          </rPr>
          <t>Polanco Rodrigo:</t>
        </r>
        <r>
          <rPr>
            <sz val="9"/>
            <color indexed="81"/>
            <rFont val="Tahoma"/>
            <family val="2"/>
          </rPr>
          <t xml:space="preserve">
Art. 19.2.3</t>
        </r>
      </text>
    </comment>
    <comment ref="AD138" authorId="0" shapeId="0">
      <text>
        <r>
          <rPr>
            <b/>
            <sz val="9"/>
            <color indexed="81"/>
            <rFont val="Tahoma"/>
            <family val="2"/>
          </rPr>
          <t>Polanco Rodrigo:</t>
        </r>
        <r>
          <rPr>
            <sz val="9"/>
            <color indexed="81"/>
            <rFont val="Tahoma"/>
            <family val="2"/>
          </rPr>
          <t xml:space="preserve">
Arts. 19.8</t>
        </r>
      </text>
    </comment>
    <comment ref="AE138" authorId="0" shapeId="0">
      <text>
        <r>
          <rPr>
            <b/>
            <sz val="9"/>
            <color indexed="81"/>
            <rFont val="Tahoma"/>
            <family val="2"/>
          </rPr>
          <t>Polanco Rodrigo:</t>
        </r>
        <r>
          <rPr>
            <sz val="9"/>
            <color indexed="81"/>
            <rFont val="Tahoma"/>
            <family val="2"/>
          </rPr>
          <t xml:space="preserve">
Art. 19.1. (applicability of trade in goods, services, investment. Public procurement, financial services and telecommunications chapters)</t>
        </r>
      </text>
    </comment>
    <comment ref="AG138" authorId="0" shapeId="0">
      <text>
        <r>
          <rPr>
            <b/>
            <sz val="9"/>
            <color indexed="81"/>
            <rFont val="Tahoma"/>
            <family val="2"/>
          </rPr>
          <t>Polanco Rodrigo:</t>
        </r>
        <r>
          <rPr>
            <sz val="9"/>
            <color indexed="81"/>
            <rFont val="Tahoma"/>
            <family val="2"/>
          </rPr>
          <t xml:space="preserve">
Art. 15.2 National Treatment
Art. 15.4 Market Access</t>
        </r>
      </text>
    </comment>
    <comment ref="AH138" authorId="0" shapeId="0">
      <text>
        <r>
          <rPr>
            <b/>
            <sz val="9"/>
            <color indexed="81"/>
            <rFont val="Tahoma"/>
            <family val="2"/>
          </rPr>
          <t>Polanco Rodrigo:</t>
        </r>
        <r>
          <rPr>
            <sz val="9"/>
            <color indexed="81"/>
            <rFont val="Tahoma"/>
            <family val="2"/>
          </rPr>
          <t xml:space="preserve">
National Treatment (Art. 16.2)
Right to Establishment (Art. 16.4)
New Financial Services (Art. 16.6)</t>
        </r>
      </text>
    </comment>
    <comment ref="AI138" authorId="0" shapeId="0">
      <text>
        <r>
          <rPr>
            <b/>
            <sz val="9"/>
            <color indexed="81"/>
            <rFont val="Tahoma"/>
            <family val="2"/>
          </rPr>
          <t>Polanco Rodrigo:</t>
        </r>
        <r>
          <rPr>
            <sz val="9"/>
            <color indexed="81"/>
            <rFont val="Tahoma"/>
            <family val="2"/>
          </rPr>
          <t xml:space="preserve">
Art. 19.2.3</t>
        </r>
      </text>
    </comment>
    <comment ref="AJ138" authorId="0" shapeId="0">
      <text>
        <r>
          <rPr>
            <b/>
            <sz val="9"/>
            <color indexed="81"/>
            <rFont val="Tahoma"/>
            <family val="2"/>
          </rPr>
          <t>Polanco Rodrigo:</t>
        </r>
        <r>
          <rPr>
            <sz val="9"/>
            <color indexed="81"/>
            <rFont val="Tahoma"/>
            <family val="2"/>
          </rPr>
          <t xml:space="preserve">
Art. 19.2:1</t>
        </r>
      </text>
    </comment>
    <comment ref="AK138" authorId="0" shapeId="0">
      <text>
        <r>
          <rPr>
            <b/>
            <sz val="9"/>
            <color indexed="81"/>
            <rFont val="Tahoma"/>
            <family val="2"/>
          </rPr>
          <t>Polanco Rodrigo:</t>
        </r>
        <r>
          <rPr>
            <sz val="9"/>
            <color indexed="81"/>
            <rFont val="Tahoma"/>
            <family val="2"/>
          </rPr>
          <t xml:space="preserve">
Art. 19.3:1</t>
        </r>
      </text>
    </comment>
    <comment ref="AM138" authorId="0" shapeId="0">
      <text>
        <r>
          <rPr>
            <b/>
            <sz val="9"/>
            <color indexed="81"/>
            <rFont val="Tahoma"/>
            <family val="2"/>
          </rPr>
          <t>Polanco Rodrigo:</t>
        </r>
        <r>
          <rPr>
            <sz val="9"/>
            <color indexed="81"/>
            <rFont val="Tahoma"/>
            <family val="2"/>
          </rPr>
          <t xml:space="preserve">
Chapt. 21</t>
        </r>
      </text>
    </comment>
    <comment ref="AS138" authorId="0" shapeId="0">
      <text>
        <r>
          <rPr>
            <b/>
            <sz val="9"/>
            <color rgb="FF000000"/>
            <rFont val="Tahoma"/>
            <family val="2"/>
          </rPr>
          <t>Polanco Rodrigo:</t>
        </r>
        <r>
          <rPr>
            <sz val="9"/>
            <color rgb="FF000000"/>
            <rFont val="Tahoma"/>
            <family val="2"/>
          </rPr>
          <t xml:space="preserve">
</t>
        </r>
        <r>
          <rPr>
            <sz val="9"/>
            <color rgb="FF000000"/>
            <rFont val="Tahoma"/>
            <family val="2"/>
          </rPr>
          <t>Art. 19.7.2</t>
        </r>
      </text>
    </comment>
    <comment ref="AU138" authorId="0" shapeId="0">
      <text>
        <r>
          <rPr>
            <b/>
            <sz val="9"/>
            <color indexed="81"/>
            <rFont val="Segoe UI"/>
            <family val="2"/>
          </rPr>
          <t>Polanco Rodrigo:</t>
        </r>
        <r>
          <rPr>
            <sz val="9"/>
            <color indexed="81"/>
            <rFont val="Segoe UI"/>
            <family val="2"/>
          </rPr>
          <t xml:space="preserve">
Art. 19.2.2.</t>
        </r>
      </text>
    </comment>
    <comment ref="AV138" authorId="0" shapeId="0">
      <text>
        <r>
          <rPr>
            <b/>
            <sz val="9"/>
            <color rgb="FF000000"/>
            <rFont val="Tahoma"/>
            <family val="2"/>
          </rPr>
          <t>Polanco Rodrigo:</t>
        </r>
        <r>
          <rPr>
            <sz val="9"/>
            <color rgb="FF000000"/>
            <rFont val="Tahoma"/>
            <family val="2"/>
          </rPr>
          <t xml:space="preserve">
</t>
        </r>
        <r>
          <rPr>
            <sz val="9"/>
            <color rgb="FF000000"/>
            <rFont val="Tahoma"/>
            <family val="2"/>
          </rPr>
          <t>Art. 19.7.2, cooperation</t>
        </r>
      </text>
    </comment>
    <comment ref="AY138"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4.3.18a);
</t>
        </r>
        <r>
          <rPr>
            <sz val="9"/>
            <color rgb="FF000000"/>
            <rFont val="Tahoma"/>
            <family val="2"/>
          </rPr>
          <t>Art. 19.5</t>
        </r>
      </text>
    </comment>
    <comment ref="AZ138" authorId="0" shapeId="0">
      <text>
        <r>
          <rPr>
            <b/>
            <sz val="9"/>
            <color rgb="FF000000"/>
            <rFont val="Tahoma"/>
            <family val="2"/>
          </rPr>
          <t>Polanco Rodrigo:</t>
        </r>
        <r>
          <rPr>
            <sz val="9"/>
            <color rgb="FF000000"/>
            <rFont val="Tahoma"/>
            <family val="2"/>
          </rPr>
          <t xml:space="preserve">
</t>
        </r>
        <r>
          <rPr>
            <sz val="9"/>
            <color rgb="FF000000"/>
            <rFont val="Tahoma"/>
            <family val="2"/>
          </rPr>
          <t>Art. 19.7:1(a), cooperation</t>
        </r>
      </text>
    </comment>
    <comment ref="BA138" authorId="0" shapeId="0">
      <text>
        <r>
          <rPr>
            <b/>
            <sz val="9"/>
            <color indexed="81"/>
            <rFont val="Tahoma"/>
            <family val="2"/>
          </rPr>
          <t>Polanco Rodrigo:</t>
        </r>
        <r>
          <rPr>
            <sz val="9"/>
            <color indexed="81"/>
            <rFont val="Tahoma"/>
            <family val="2"/>
          </rPr>
          <t xml:space="preserve">
Art. 19.7.3, cooperation</t>
        </r>
      </text>
    </comment>
    <comment ref="BC138" authorId="0" shapeId="0">
      <text>
        <r>
          <rPr>
            <b/>
            <sz val="9"/>
            <color indexed="81"/>
            <rFont val="Tahoma"/>
            <family val="2"/>
          </rPr>
          <t>Polanco Rodrigo:</t>
        </r>
        <r>
          <rPr>
            <sz val="9"/>
            <color indexed="81"/>
            <rFont val="Tahoma"/>
            <family val="2"/>
          </rPr>
          <t xml:space="preserve">
Art. 19.4, Art. 19.7:1(f), cooperation</t>
        </r>
      </text>
    </comment>
    <comment ref="BE138" authorId="4" shapeId="0">
      <text>
        <r>
          <rPr>
            <b/>
            <sz val="10"/>
            <color rgb="FF000000"/>
            <rFont val="Tahoma"/>
            <family val="2"/>
          </rPr>
          <t>Rodrigo Polanco Lazo:</t>
        </r>
        <r>
          <rPr>
            <sz val="10"/>
            <color rgb="FF000000"/>
            <rFont val="Tahoma"/>
            <family val="2"/>
          </rPr>
          <t xml:space="preserve">
</t>
        </r>
        <r>
          <rPr>
            <sz val="10"/>
            <color rgb="FF000000"/>
            <rFont val="Tahoma"/>
            <family val="2"/>
          </rPr>
          <t>Art. 19.7.1(b), cooperation</t>
        </r>
      </text>
    </comment>
    <comment ref="BG138"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ARTICLE 19.6: PROTECTION OF PERSONAL INFORMATION ONLINE
</t>
        </r>
        <r>
          <rPr>
            <sz val="10"/>
            <color rgb="FF000000"/>
            <rFont val="Tahoma"/>
            <family val="2"/>
          </rPr>
          <t>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t>
        </r>
      </text>
    </comment>
    <comment ref="BH138"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ARTICLE 19.6: PROTECTION OF PERSONAL INFORMATION ONLINE
</t>
        </r>
        <r>
          <rPr>
            <sz val="10"/>
            <color rgb="FF000000"/>
            <rFont val="Tahoma"/>
            <family val="2"/>
          </rPr>
          <t>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t>
        </r>
      </text>
    </comment>
    <comment ref="BR138" authorId="0" shapeId="0">
      <text>
        <r>
          <rPr>
            <b/>
            <sz val="9"/>
            <color indexed="81"/>
            <rFont val="Tahoma"/>
            <family val="2"/>
          </rPr>
          <t>Polanco Rodrigo:</t>
        </r>
        <r>
          <rPr>
            <sz val="9"/>
            <color indexed="81"/>
            <rFont val="Tahoma"/>
            <family val="2"/>
          </rPr>
          <t xml:space="preserve">
Art. 19.7:1(d), cooperation</t>
        </r>
      </text>
    </comment>
    <comment ref="BS138" authorId="0" shapeId="0">
      <text>
        <r>
          <rPr>
            <b/>
            <sz val="9"/>
            <color indexed="81"/>
            <rFont val="Segoe UI"/>
            <family val="2"/>
          </rPr>
          <t>Polanco Rodrigo:</t>
        </r>
        <r>
          <rPr>
            <sz val="9"/>
            <color indexed="81"/>
            <rFont val="Segoe UI"/>
            <family val="2"/>
          </rPr>
          <t xml:space="preserve">
Art. 19.7</t>
        </r>
      </text>
    </comment>
    <comment ref="BT138" authorId="0" shapeId="0">
      <text>
        <r>
          <rPr>
            <b/>
            <sz val="9"/>
            <color indexed="81"/>
            <rFont val="Tahoma"/>
            <family val="2"/>
          </rPr>
          <t>Polanco Rodrigo:</t>
        </r>
        <r>
          <rPr>
            <sz val="9"/>
            <color indexed="81"/>
            <rFont val="Tahoma"/>
            <family val="2"/>
          </rPr>
          <t xml:space="preserve">
Art. 19.7:1 (e ), cooperation</t>
        </r>
      </text>
    </comment>
    <comment ref="BX138"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24.1.2
</t>
        </r>
        <r>
          <rPr>
            <sz val="9"/>
            <color rgb="FF000000"/>
            <rFont val="Tahoma"/>
            <family val="2"/>
          </rPr>
          <t>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t>
        </r>
      </text>
    </comment>
    <comment ref="BZ138"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ARTICLE 24.2: ESSENTIAL SECURITY
</t>
        </r>
        <r>
          <rPr>
            <sz val="10"/>
            <color rgb="FF000000"/>
            <rFont val="Tahoma"/>
            <family val="2"/>
          </rPr>
          <t xml:space="preserve">No provision of this Agreement shall be construed as meaning:
</t>
        </r>
        <r>
          <rPr>
            <sz val="10"/>
            <color rgb="FF000000"/>
            <rFont val="Tahoma"/>
            <family val="2"/>
          </rPr>
          <t xml:space="preserve">(a) compel a Party to provide or give access to information whose disclosure it considers contrary to its essential security interests; or
</t>
        </r>
        <r>
          <rPr>
            <sz val="10"/>
            <color rgb="FF000000"/>
            <rFont val="Tahoma"/>
            <family val="2"/>
          </rPr>
          <t xml:space="preserve">(b) prevent a Party from adopting measures it deems necessary to protect its essential security interests in relation to:
</t>
        </r>
        <r>
          <rPr>
            <sz val="10"/>
            <color rgb="FF000000"/>
            <rFont val="Tahoma"/>
            <family val="2"/>
          </rPr>
          <t xml:space="preserve">(i) fissile materials or those that are used for their manufacture;
</t>
        </r>
        <r>
          <rPr>
            <sz val="10"/>
            <color rgb="FF000000"/>
            <rFont val="Tahoma"/>
            <family val="2"/>
          </rPr>
          <t xml:space="preserve">(ii) to the trafficking of weapons, ammunition and war material, and to all trade in other articles and material destined directly or indirectly to ensure the supply of the armed forces;
</t>
        </r>
        <r>
          <rPr>
            <sz val="10"/>
            <color rgb="FF000000"/>
            <rFont val="Tahoma"/>
            <family val="2"/>
          </rPr>
          <t xml:space="preserve">(iii) to those applied in times of war or in case of severe tension
</t>
        </r>
        <r>
          <rPr>
            <sz val="10"/>
            <color rgb="FF000000"/>
            <rFont val="Tahoma"/>
            <family val="2"/>
          </rPr>
          <t xml:space="preserve">international; or
</t>
        </r>
        <r>
          <rPr>
            <sz val="10"/>
            <color rgb="FF000000"/>
            <rFont val="Tahoma"/>
            <family val="2"/>
          </rPr>
          <t>(c) prevent a Party from adopting measures in compliance with its obligations in accordance with the Charter of the United Nations for the maintenance of international peace and security.</t>
        </r>
      </text>
    </comment>
    <comment ref="CA138" authorId="0" shapeId="0">
      <text>
        <r>
          <rPr>
            <b/>
            <sz val="9"/>
            <color indexed="81"/>
            <rFont val="Tahoma"/>
            <family val="2"/>
          </rPr>
          <t>Polanco Rodrigo:</t>
        </r>
        <r>
          <rPr>
            <sz val="9"/>
            <color indexed="81"/>
            <rFont val="Tahoma"/>
            <family val="2"/>
          </rPr>
          <t xml:space="preserve">
Art. 19.3.2 (parties can impose taxes on digital products in a manner that is consistent with the treaty)</t>
        </r>
      </text>
    </comment>
    <comment ref="CC138" authorId="0" shapeId="0">
      <text>
        <r>
          <rPr>
            <b/>
            <sz val="9"/>
            <color rgb="FF000000"/>
            <rFont val="Tahoma"/>
            <family val="2"/>
          </rPr>
          <t>Polanco Rodrigo:</t>
        </r>
        <r>
          <rPr>
            <sz val="9"/>
            <color rgb="FF000000"/>
            <rFont val="Tahoma"/>
            <family val="2"/>
          </rPr>
          <t xml:space="preserve">
</t>
        </r>
        <r>
          <rPr>
            <sz val="9"/>
            <color rgb="FF000000"/>
            <rFont val="Tahoma"/>
            <family val="2"/>
          </rPr>
          <t>Art. 19.1.1. (applicability of NCMs of trade in goods, services, investment. Public procurement, financial services and telecommunications chapters)</t>
        </r>
      </text>
    </comment>
    <comment ref="CM138" authorId="0" shapeId="0">
      <text>
        <r>
          <rPr>
            <b/>
            <sz val="9"/>
            <color indexed="81"/>
            <rFont val="Tahoma"/>
            <family val="2"/>
          </rPr>
          <t>Polanco Rodrigo:</t>
        </r>
        <r>
          <rPr>
            <sz val="9"/>
            <color indexed="81"/>
            <rFont val="Tahoma"/>
            <family val="2"/>
          </rPr>
          <t xml:space="preserve">
Art. 16.18</t>
        </r>
      </text>
    </comment>
    <comment ref="CQ138" authorId="0" shapeId="0">
      <text>
        <r>
          <rPr>
            <b/>
            <sz val="9"/>
            <color indexed="81"/>
            <rFont val="Tahoma"/>
            <family val="2"/>
          </rPr>
          <t>Polanco Rodrigo:</t>
        </r>
        <r>
          <rPr>
            <sz val="9"/>
            <color indexed="81"/>
            <rFont val="Tahoma"/>
            <family val="2"/>
          </rPr>
          <t xml:space="preserve">
Art. 18.2
3. Cada Parte garantizará que una empresa de la otra Parte pueda usar las redes y
servicios públicos de telecomunicaciones para mover información en su territorio o de
manera transfronteriza, incluyendo para comunicaciones intraempresariales de tal
empresa y para tener acceso a la información contenida en bases de datos o de otra manera
almacenada en una forma que sea legible por una máquina en el territorio de cualquier
Parte.
4. Adicionalmente a lo dispuesto por el Artículo 24.1 (Excepciones Generales), una
Parte podrá tomar medidas necesarias para:
(a) garantizar la seguridad y confidencialidad de los mensajes; o
(b) proteger la privacidad de los datos personales de los suscriptores de
servicios públicos de telecomunicaciones.
Art. 18.14</t>
        </r>
      </text>
    </comment>
    <comment ref="CT138" authorId="0" shapeId="0">
      <text>
        <r>
          <rPr>
            <b/>
            <sz val="9"/>
            <color indexed="81"/>
            <rFont val="Tahoma"/>
            <family val="2"/>
          </rPr>
          <t>Polanco Rodrigo:</t>
        </r>
        <r>
          <rPr>
            <sz val="9"/>
            <color indexed="81"/>
            <rFont val="Tahoma"/>
            <family val="2"/>
          </rPr>
          <t xml:space="preserve">
Art. 16.18
ARTICLE 16.7: TREATMENT OF CERTAIN TYPE OF INFORMATION
1. Nothing in this Chapter requires a Party to disclose or allow access to:
(a) information relating to the financial affairs and accounts of an individual customer of a financial institution or of a cross-border provider of financial services; or
(b) any confidential information whose disclosure may impede compliance with the law or be otherwise contrary to the public interest or injure the legitimate commercial interests of a particular company.
2. Without prejudice to the Memorandums of Understanding signed between the supervisory authorities of the Parties, for purposes of consolidated supervision, the Parties undertake not to prohibit the delivery of information of the subsidiaries and subsidiaries established in their territory to the authorities of supervision of the Party where the matrix is ​​established.
The information referred to in the previous paragraph includes that which reflects the financial situation of the subsidiaries or subsidiaries, including that of their assets, risk management and corporate governance.
</t>
        </r>
      </text>
    </comment>
    <comment ref="CV138" authorId="1" shapeId="0">
      <text>
        <r>
          <rPr>
            <b/>
            <sz val="9"/>
            <color indexed="81"/>
            <rFont val="Segoe UI"/>
            <family val="2"/>
          </rPr>
          <t>Rahel Schär:</t>
        </r>
        <r>
          <rPr>
            <sz val="9"/>
            <color indexed="81"/>
            <rFont val="Segoe UI"/>
            <family val="2"/>
          </rPr>
          <t xml:space="preserve">
Art. 8.6:2</t>
        </r>
      </text>
    </comment>
    <comment ref="CW138" authorId="1" shapeId="0">
      <text>
        <r>
          <rPr>
            <b/>
            <sz val="9"/>
            <color indexed="81"/>
            <rFont val="Segoe UI"/>
            <family val="2"/>
          </rPr>
          <t>Rahel Schär:</t>
        </r>
        <r>
          <rPr>
            <sz val="9"/>
            <color indexed="81"/>
            <rFont val="Segoe UI"/>
            <family val="2"/>
          </rPr>
          <t xml:space="preserve">
for Copyright and Related Rights: 8.6:2</t>
        </r>
      </text>
    </comment>
    <comment ref="CX138" authorId="1" shapeId="0">
      <text>
        <r>
          <rPr>
            <b/>
            <sz val="9"/>
            <color indexed="81"/>
            <rFont val="Segoe UI"/>
            <family val="2"/>
          </rPr>
          <t>Rahel Schär:</t>
        </r>
        <r>
          <rPr>
            <sz val="9"/>
            <color indexed="81"/>
            <rFont val="Segoe UI"/>
            <family val="2"/>
          </rPr>
          <t xml:space="preserve">
Art. 8.1</t>
        </r>
      </text>
    </comment>
    <comment ref="DA138" authorId="0" shapeId="0">
      <text>
        <r>
          <rPr>
            <b/>
            <sz val="9"/>
            <color indexed="81"/>
            <rFont val="Tahoma"/>
            <family val="2"/>
          </rPr>
          <t>Polanco Rodrigo:</t>
        </r>
        <r>
          <rPr>
            <sz val="9"/>
            <color indexed="81"/>
            <rFont val="Tahoma"/>
            <family val="2"/>
          </rPr>
          <t xml:space="preserve">
Art. 8.2.1</t>
        </r>
      </text>
    </comment>
    <comment ref="DH138" authorId="1" shapeId="0">
      <text>
        <r>
          <rPr>
            <b/>
            <sz val="9"/>
            <color indexed="81"/>
            <rFont val="Segoe UI"/>
            <family val="2"/>
          </rPr>
          <t>Rahel Schär:</t>
        </r>
        <r>
          <rPr>
            <sz val="9"/>
            <color indexed="81"/>
            <rFont val="Segoe UI"/>
            <family val="2"/>
          </rPr>
          <t xml:space="preserve">
Art. 19.7:1(c), under cooperation in e-commerce chapter</t>
        </r>
      </text>
    </comment>
    <comment ref="DS138" authorId="0" shapeId="0">
      <text>
        <r>
          <rPr>
            <b/>
            <sz val="9"/>
            <color indexed="81"/>
            <rFont val="Tahoma"/>
            <family val="2"/>
          </rPr>
          <t>Polanco Rodrigo:</t>
        </r>
        <r>
          <rPr>
            <sz val="9"/>
            <color indexed="81"/>
            <rFont val="Tahoma"/>
            <family val="2"/>
          </rPr>
          <t xml:space="preserve">
Ch. 12 consider the use of digital means for procurement.
Art. 12.15.2b
Cooperation in use of electronic means 
Art. 12.18 Use of Information Technology
Art. 12.19 Electronic Auctions</t>
        </r>
      </text>
    </comment>
    <comment ref="DU138" authorId="0" shapeId="0">
      <text>
        <r>
          <rPr>
            <b/>
            <sz val="9"/>
            <color indexed="81"/>
            <rFont val="Tahoma"/>
            <family val="2"/>
          </rPr>
          <t>Polanco Rodrigo:</t>
        </r>
        <r>
          <rPr>
            <sz val="9"/>
            <color indexed="81"/>
            <rFont val="Tahoma"/>
            <family val="2"/>
          </rPr>
          <t xml:space="preserve">
Art. 4.3 Automation
</t>
        </r>
      </text>
    </comment>
    <comment ref="DV138"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24.1.2
</t>
        </r>
        <r>
          <rPr>
            <sz val="9"/>
            <color rgb="FF000000"/>
            <rFont val="Tahoma"/>
            <family val="2"/>
          </rPr>
          <t>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t>
        </r>
      </text>
    </comment>
    <comment ref="AE139" authorId="0" shapeId="0">
      <text>
        <r>
          <rPr>
            <b/>
            <sz val="9"/>
            <color indexed="81"/>
            <rFont val="Tahoma"/>
            <family val="2"/>
          </rPr>
          <t>Polanco Rodrigo:</t>
        </r>
        <r>
          <rPr>
            <sz val="9"/>
            <color indexed="81"/>
            <rFont val="Tahoma"/>
            <family val="2"/>
          </rPr>
          <t xml:space="preserve">
ANNEX-B
ELECTRONIC COMMERCE Art. 1.3 (trade in services)</t>
        </r>
      </text>
    </comment>
    <comment ref="AF139" authorId="0" shapeId="0">
      <text>
        <r>
          <rPr>
            <b/>
            <sz val="9"/>
            <color indexed="81"/>
            <rFont val="Tahoma"/>
            <family val="2"/>
          </rPr>
          <t xml:space="preserve">Polanco Rodrigo:
</t>
        </r>
        <r>
          <rPr>
            <sz val="9"/>
            <color indexed="81"/>
            <rFont val="Tahoma"/>
            <family val="2"/>
          </rPr>
          <t xml:space="preserve">
ARTICLE 11.4: MARKET ACCESS
ARTICLE 11.5: NATIONAL TREATMENT
ANNEX 11-E
SECTION 1: COLOMBIA – SCHEDULE OF SPECIFIC COMMITMENTS
SECTION 2: ISRAEL – SCHEDULE OF SPECIFIC COMMITMENTS</t>
        </r>
      </text>
    </comment>
    <comment ref="AG139" authorId="0" shapeId="0">
      <text>
        <r>
          <rPr>
            <b/>
            <sz val="9"/>
            <color indexed="81"/>
            <rFont val="Tahoma"/>
            <family val="2"/>
          </rPr>
          <t xml:space="preserve">Polanco Rodrigo:
</t>
        </r>
        <r>
          <rPr>
            <sz val="9"/>
            <color indexed="81"/>
            <rFont val="Tahoma"/>
            <family val="2"/>
          </rPr>
          <t xml:space="preserve">
ARTICLE 11.4: MARKET ACCESS
ARTICLE 11.5: NATIONAL TREATMENT
ANNEX 11-E
SECTION 1: COLOMBIA – SCHEDULE OF SPECIFIC COMMITMENTS
SECTION 2: ISRAEL – SCHEDULE OF SPECIFIC COMMITMENTS</t>
        </r>
      </text>
    </comment>
    <comment ref="AH139" authorId="0" shapeId="0">
      <text>
        <r>
          <rPr>
            <b/>
            <sz val="9"/>
            <color indexed="81"/>
            <rFont val="Tahoma"/>
            <family val="2"/>
          </rPr>
          <t xml:space="preserve">Polanco Rodrigo:
</t>
        </r>
        <r>
          <rPr>
            <sz val="9"/>
            <color indexed="81"/>
            <rFont val="Tahoma"/>
            <family val="2"/>
          </rPr>
          <t xml:space="preserve">
ARTICLE 11.4: MARKET ACCESS
ARTICLE 11.5: NATIONAL TREATMENT
ANNEX 11-E
SECTION 1: COLOMBIA – SCHEDULE OF SPECIFIC COMMITMENTS
SECTION 2: ISRAEL – SCHEDULE OF SPECIFIC COMMITMENTS</t>
        </r>
      </text>
    </comment>
    <comment ref="AK139" authorId="0" shapeId="0">
      <text>
        <r>
          <rPr>
            <b/>
            <sz val="9"/>
            <color indexed="81"/>
            <rFont val="Tahoma"/>
            <family val="2"/>
          </rPr>
          <t>Polanco Rodrigo:</t>
        </r>
        <r>
          <rPr>
            <sz val="9"/>
            <color indexed="81"/>
            <rFont val="Tahoma"/>
            <family val="2"/>
          </rPr>
          <t xml:space="preserve">
Annex-B, Art. 1:3</t>
        </r>
      </text>
    </comment>
    <comment ref="AS139"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B
</t>
        </r>
        <r>
          <rPr>
            <sz val="9"/>
            <color rgb="FF000000"/>
            <rFont val="Tahoma"/>
            <family val="2"/>
          </rPr>
          <t>Art. 2.2</t>
        </r>
      </text>
    </comment>
    <comment ref="AY139"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4.6
</t>
        </r>
        <r>
          <rPr>
            <sz val="9"/>
            <color rgb="FF000000"/>
            <rFont val="Tahoma"/>
            <family val="2"/>
          </rPr>
          <t>Annex-B, Art. 2:1(f), Annex-B, Art. 4</t>
        </r>
      </text>
    </comment>
    <comment ref="AZ139"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Annex B
</t>
        </r>
        <r>
          <rPr>
            <sz val="9"/>
            <color rgb="FF000000"/>
            <rFont val="Tahoma"/>
            <family val="2"/>
          </rPr>
          <t>2:1(a)</t>
        </r>
      </text>
    </comment>
    <comment ref="BC139" authorId="0" shapeId="0">
      <text>
        <r>
          <rPr>
            <b/>
            <sz val="9"/>
            <color indexed="81"/>
            <rFont val="Tahoma"/>
            <family val="2"/>
          </rPr>
          <t>Polanco Rodrigo:</t>
        </r>
        <r>
          <rPr>
            <sz val="9"/>
            <color indexed="81"/>
            <rFont val="Tahoma"/>
            <family val="2"/>
          </rPr>
          <t xml:space="preserve">
Annex-B, Art. 2:1(d), Annex-B, Art. 5</t>
        </r>
      </text>
    </comment>
    <comment ref="BE139" authorId="4" shapeId="0">
      <text>
        <r>
          <rPr>
            <b/>
            <sz val="10"/>
            <color rgb="FF000000"/>
            <rFont val="Tahoma"/>
            <family val="2"/>
          </rPr>
          <t>Rodrigo Polanco Lazo:</t>
        </r>
        <r>
          <rPr>
            <sz val="10"/>
            <color rgb="FF000000"/>
            <rFont val="Tahoma"/>
            <family val="2"/>
          </rPr>
          <t xml:space="preserve">
</t>
        </r>
        <r>
          <rPr>
            <sz val="10"/>
            <color rgb="FF000000"/>
            <rFont val="Tahoma"/>
            <family val="2"/>
          </rPr>
          <t>Art. 2.1.e), dialogue</t>
        </r>
      </text>
    </comment>
    <comment ref="BG139"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Annex B, Art. 1.2
</t>
        </r>
        <r>
          <rPr>
            <sz val="10"/>
            <color rgb="FF000000"/>
            <rFont val="Calibri"/>
            <family val="2"/>
            <scheme val="minor"/>
          </rPr>
          <t xml:space="preserve">2. The Parties agree that the administration and development of electronic commerce
</t>
        </r>
        <r>
          <rPr>
            <sz val="10"/>
            <color rgb="FF000000"/>
            <rFont val="Calibri"/>
            <family val="2"/>
            <scheme val="minor"/>
          </rPr>
          <t xml:space="preserve">must be subject to their respective law and compatible with the international standards of data
</t>
        </r>
        <r>
          <rPr>
            <sz val="10"/>
            <color rgb="FF000000"/>
            <rFont val="Calibri"/>
            <family val="2"/>
            <scheme val="minor"/>
          </rPr>
          <t xml:space="preserve">protection, in order to ensure the confidence of users of electronic commerce.
</t>
        </r>
        <r>
          <rPr>
            <sz val="10"/>
            <color rgb="FF000000"/>
            <rFont val="Calibri"/>
            <family val="2"/>
            <scheme val="minor"/>
          </rPr>
          <t xml:space="preserve">
</t>
        </r>
        <r>
          <rPr>
            <sz val="10"/>
            <color rgb="FF000000"/>
            <rFont val="Calibri"/>
            <family val="2"/>
            <scheme val="minor"/>
          </rPr>
          <t xml:space="preserve">ARTICLE 3: PROTECTION
</t>
        </r>
        <r>
          <rPr>
            <sz val="10"/>
            <color rgb="FF000000"/>
            <rFont val="Calibri"/>
            <family val="2"/>
            <scheme val="minor"/>
          </rPr>
          <t xml:space="preserve">OF PERSONAL DATA
</t>
        </r>
        <r>
          <rPr>
            <sz val="10"/>
            <color rgb="FF000000"/>
            <rFont val="Calibri"/>
            <family val="2"/>
            <scheme val="minor"/>
          </rPr>
          <t>1.</t>
        </r>
        <r>
          <rPr>
            <sz val="10"/>
            <color rgb="FF000000"/>
            <rFont val="Calibri"/>
            <family val="2"/>
            <scheme val="minor"/>
          </rPr>
          <t xml:space="preserve"> </t>
        </r>
        <r>
          <rPr>
            <sz val="10"/>
            <color rgb="FF000000"/>
            <rFont val="Calibri"/>
            <family val="2"/>
            <scheme val="minor"/>
          </rPr>
          <t xml:space="preserve">Nothing in this Annex restricts the right of a Party to protect personal data, personal
</t>
        </r>
        <r>
          <rPr>
            <sz val="10"/>
            <color rgb="FF000000"/>
            <rFont val="Calibri"/>
            <family val="2"/>
            <scheme val="minor"/>
          </rPr>
          <t>privacy and the confidentiality of individual records and accounts, and other information</t>
        </r>
        <r>
          <rPr>
            <sz val="10"/>
            <color rgb="FF000000"/>
            <rFont val="Calibri"/>
            <family val="2"/>
            <scheme val="minor"/>
          </rPr>
          <t xml:space="preserve"> </t>
        </r>
        <r>
          <rPr>
            <sz val="10"/>
            <color rgb="FF000000"/>
            <rFont val="Calibri"/>
            <family val="2"/>
            <scheme val="minor"/>
          </rPr>
          <t xml:space="preserve">protected under the law of that Party.
</t>
        </r>
        <r>
          <rPr>
            <sz val="10"/>
            <color rgb="FF000000"/>
            <rFont val="Calibri"/>
            <family val="2"/>
            <scheme val="minor"/>
          </rPr>
          <t>2.</t>
        </r>
        <r>
          <rPr>
            <sz val="10"/>
            <color rgb="FF000000"/>
            <rFont val="Calibri"/>
            <family val="2"/>
            <scheme val="minor"/>
          </rPr>
          <t xml:space="preserve"> </t>
        </r>
        <r>
          <rPr>
            <sz val="10"/>
            <color rgb="FF000000"/>
            <rFont val="Calibri"/>
            <family val="2"/>
            <scheme val="minor"/>
          </rPr>
          <t>Insofar as possible, the Parties shall endeavor, within their respective competences, to</t>
        </r>
        <r>
          <rPr>
            <sz val="10"/>
            <color rgb="FF000000"/>
            <rFont val="Calibri"/>
            <family val="2"/>
            <scheme val="minor"/>
          </rPr>
          <t xml:space="preserve"> </t>
        </r>
        <r>
          <rPr>
            <sz val="10"/>
            <color rgb="FF000000"/>
            <rFont val="Calibri"/>
            <family val="2"/>
            <scheme val="minor"/>
          </rPr>
          <t>develop or maintain, as the case may be, domestic law for the protection of personal data.</t>
        </r>
        <r>
          <rPr>
            <sz val="10"/>
            <color rgb="FF000000"/>
            <rFont val="Calibri"/>
            <family val="2"/>
            <scheme val="minor"/>
          </rPr>
          <t xml:space="preserve">
</t>
        </r>
      </text>
    </comment>
    <comment ref="BH139"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Annex B, Art. 1.2
</t>
        </r>
        <r>
          <rPr>
            <sz val="10"/>
            <color rgb="FF000000"/>
            <rFont val="Calibri"/>
            <family val="2"/>
          </rPr>
          <t xml:space="preserve">2. The Parties agree that the administration and development of electronic commerce
</t>
        </r>
        <r>
          <rPr>
            <sz val="10"/>
            <color rgb="FF000000"/>
            <rFont val="Calibri"/>
            <family val="2"/>
          </rPr>
          <t xml:space="preserve">must be subject to their respective law and compatible with the international standards of data
</t>
        </r>
        <r>
          <rPr>
            <sz val="10"/>
            <color rgb="FF000000"/>
            <rFont val="Calibri"/>
            <family val="2"/>
          </rPr>
          <t xml:space="preserve">protection, in order to ensure the confidence of users of electronic commerce.
</t>
        </r>
      </text>
    </comment>
    <comment ref="BI139" authorId="4" shapeId="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14.1: GENERAL EXCEPTIONS
</t>
        </r>
        <r>
          <rPr>
            <sz val="10"/>
            <color rgb="FF000000"/>
            <rFont val="Calibri"/>
            <family val="2"/>
            <scheme val="minor"/>
          </rPr>
          <t xml:space="preserve">1. For purposes of this Agreement Article XX of GATT 1994 and its Interpretative Notes
</t>
        </r>
        <r>
          <rPr>
            <sz val="10"/>
            <color rgb="FF000000"/>
            <rFont val="Calibri"/>
            <family val="2"/>
            <scheme val="minor"/>
          </rPr>
          <t>are incorporated into and made part of this Agreement, mutatis mutandis. The Parties</t>
        </r>
        <r>
          <rPr>
            <sz val="10"/>
            <color rgb="FF000000"/>
            <rFont val="Calibri"/>
            <family val="2"/>
            <scheme val="minor"/>
          </rPr>
          <t xml:space="preserve"> </t>
        </r>
        <r>
          <rPr>
            <sz val="10"/>
            <color rgb="FF000000"/>
            <rFont val="Calibri"/>
            <family val="2"/>
            <scheme val="minor"/>
          </rPr>
          <t>understand that the measures referred to in Article XX(b) of GATT 1994 include</t>
        </r>
        <r>
          <rPr>
            <sz val="10"/>
            <color rgb="FF000000"/>
            <rFont val="Calibri"/>
            <family val="2"/>
            <scheme val="minor"/>
          </rPr>
          <t xml:space="preserve"> </t>
        </r>
        <r>
          <rPr>
            <sz val="10"/>
            <color rgb="FF000000"/>
            <rFont val="Calibri"/>
            <family val="2"/>
            <scheme val="minor"/>
          </rPr>
          <t>environmental measures necessary to protect human, animal, or plant life or health, and that</t>
        </r>
        <r>
          <rPr>
            <sz val="10"/>
            <color rgb="FF000000"/>
            <rFont val="Calibri"/>
            <family val="2"/>
            <scheme val="minor"/>
          </rPr>
          <t xml:space="preserve"> </t>
        </r>
        <r>
          <rPr>
            <sz val="10"/>
            <color rgb="FF000000"/>
            <rFont val="Calibri"/>
            <family val="2"/>
            <scheme val="minor"/>
          </rPr>
          <t>Article XX(g) of GATT 1994 applies to measures relating to the conservation of living and</t>
        </r>
        <r>
          <rPr>
            <sz val="10"/>
            <color rgb="FF000000"/>
            <rFont val="Calibri"/>
            <family val="2"/>
            <scheme val="minor"/>
          </rPr>
          <t xml:space="preserve"> </t>
        </r>
        <r>
          <rPr>
            <sz val="10"/>
            <color rgb="FF000000"/>
            <rFont val="Calibri"/>
            <family val="2"/>
            <scheme val="minor"/>
          </rPr>
          <t xml:space="preserve">non-living exhaustible natural resources
</t>
        </r>
      </text>
    </comment>
    <comment ref="BR139" authorId="0" shapeId="0">
      <text>
        <r>
          <rPr>
            <b/>
            <sz val="9"/>
            <color indexed="81"/>
            <rFont val="Tahoma"/>
            <family val="2"/>
          </rPr>
          <t>Polanco Rodrigo:</t>
        </r>
        <r>
          <rPr>
            <sz val="9"/>
            <color indexed="81"/>
            <rFont val="Tahoma"/>
            <family val="2"/>
          </rPr>
          <t xml:space="preserve">
Annex-B Art. 2(c) </t>
        </r>
      </text>
    </comment>
    <comment ref="BS139" authorId="0" shapeId="0">
      <text>
        <r>
          <rPr>
            <b/>
            <sz val="9"/>
            <color indexed="81"/>
            <rFont val="Segoe UI"/>
            <family val="2"/>
          </rPr>
          <t>Polanco Rodrigo:</t>
        </r>
        <r>
          <rPr>
            <sz val="9"/>
            <color indexed="81"/>
            <rFont val="Segoe UI"/>
            <family val="2"/>
          </rPr>
          <t xml:space="preserve">
Colombia-Israel FTA, Annex B, Art. 2</t>
        </r>
      </text>
    </comment>
    <comment ref="BX139" authorId="4" shapeId="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14.1: GENERAL EXCEPTIONS
</t>
        </r>
        <r>
          <rPr>
            <sz val="10"/>
            <color rgb="FF000000"/>
            <rFont val="Calibri"/>
            <family val="2"/>
            <scheme val="minor"/>
          </rPr>
          <t xml:space="preserve">1. For purposes of this Agreement Article XX of GATT 1994 and its Interpretative Notes
</t>
        </r>
        <r>
          <rPr>
            <sz val="10"/>
            <color rgb="FF000000"/>
            <rFont val="Calibri"/>
            <family val="2"/>
            <scheme val="minor"/>
          </rPr>
          <t>are incorporated into and made part of this Agreement, mutatis mutandis. The Parties</t>
        </r>
        <r>
          <rPr>
            <sz val="10"/>
            <color rgb="FF000000"/>
            <rFont val="Calibri"/>
            <family val="2"/>
            <scheme val="minor"/>
          </rPr>
          <t xml:space="preserve"> </t>
        </r>
        <r>
          <rPr>
            <sz val="10"/>
            <color rgb="FF000000"/>
            <rFont val="Calibri"/>
            <family val="2"/>
            <scheme val="minor"/>
          </rPr>
          <t>understand that the measures referred to in Article XX(b) of GATT 1994 include</t>
        </r>
        <r>
          <rPr>
            <sz val="10"/>
            <color rgb="FF000000"/>
            <rFont val="Calibri"/>
            <family val="2"/>
            <scheme val="minor"/>
          </rPr>
          <t xml:space="preserve"> </t>
        </r>
        <r>
          <rPr>
            <sz val="10"/>
            <color rgb="FF000000"/>
            <rFont val="Calibri"/>
            <family val="2"/>
            <scheme val="minor"/>
          </rPr>
          <t>environmental measures necessary to protect human, animal, or plant life or health, and that</t>
        </r>
        <r>
          <rPr>
            <sz val="10"/>
            <color rgb="FF000000"/>
            <rFont val="Calibri"/>
            <family val="2"/>
            <scheme val="minor"/>
          </rPr>
          <t xml:space="preserve"> </t>
        </r>
        <r>
          <rPr>
            <sz val="10"/>
            <color rgb="FF000000"/>
            <rFont val="Calibri"/>
            <family val="2"/>
            <scheme val="minor"/>
          </rPr>
          <t>Article XX(g) of GATT 1994 applies to measures relating to the conservation of living and</t>
        </r>
        <r>
          <rPr>
            <sz val="10"/>
            <color rgb="FF000000"/>
            <rFont val="Calibri"/>
            <family val="2"/>
            <scheme val="minor"/>
          </rPr>
          <t xml:space="preserve"> </t>
        </r>
        <r>
          <rPr>
            <sz val="10"/>
            <color rgb="FF000000"/>
            <rFont val="Calibri"/>
            <family val="2"/>
            <scheme val="minor"/>
          </rPr>
          <t xml:space="preserve">non-living exhaustible natural resources
</t>
        </r>
      </text>
    </comment>
    <comment ref="BY139" authorId="0" shapeId="0">
      <text>
        <r>
          <rPr>
            <b/>
            <sz val="9"/>
            <color rgb="FF000000"/>
            <rFont val="Tahoma"/>
            <family val="2"/>
          </rPr>
          <t>Polanco Rodrigo:</t>
        </r>
        <r>
          <rPr>
            <sz val="9"/>
            <color rgb="FF000000"/>
            <rFont val="Tahoma"/>
            <family val="2"/>
          </rPr>
          <t xml:space="preserve">
</t>
        </r>
        <r>
          <rPr>
            <sz val="9"/>
            <color rgb="FF000000"/>
            <rFont val="Tahoma"/>
            <family val="2"/>
          </rPr>
          <t>Annex-B, Art.3:1 regarding data protection</t>
        </r>
      </text>
    </comment>
    <comment ref="BZ139" authorId="4" shapeId="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14.2: SECURITY EXCEPTIONS
</t>
        </r>
        <r>
          <rPr>
            <sz val="10"/>
            <color rgb="FF000000"/>
            <rFont val="Calibri"/>
            <family val="2"/>
            <scheme val="minor"/>
          </rPr>
          <t>Nothing in this Agreement, including measures affecting re-exports to non-Parties or reimports</t>
        </r>
        <r>
          <rPr>
            <sz val="10"/>
            <color rgb="FF000000"/>
            <rFont val="Calibri"/>
            <family val="2"/>
            <scheme val="minor"/>
          </rPr>
          <t xml:space="preserve"> </t>
        </r>
        <r>
          <rPr>
            <sz val="10"/>
            <color rgb="FF000000"/>
            <rFont val="Calibri"/>
            <family val="2"/>
            <scheme val="minor"/>
          </rPr>
          <t xml:space="preserve">from non-Parties, shall be construed:
</t>
        </r>
        <r>
          <rPr>
            <sz val="10"/>
            <color rgb="FF000000"/>
            <rFont val="Calibri"/>
            <family val="2"/>
            <scheme val="minor"/>
          </rPr>
          <t>(a) to require a Party to furnish or allow access to any information the disclosure</t>
        </r>
        <r>
          <rPr>
            <sz val="10"/>
            <color rgb="FF000000"/>
            <rFont val="Calibri"/>
            <family val="2"/>
            <scheme val="minor"/>
          </rPr>
          <t xml:space="preserve"> </t>
        </r>
        <r>
          <rPr>
            <sz val="10"/>
            <color rgb="FF000000"/>
            <rFont val="Calibri"/>
            <family val="2"/>
            <scheme val="minor"/>
          </rPr>
          <t xml:space="preserve">of which it determines to be contrary to its essential security interests; or
</t>
        </r>
        <r>
          <rPr>
            <sz val="10"/>
            <color rgb="FF000000"/>
            <rFont val="Calibri"/>
            <family val="2"/>
            <scheme val="minor"/>
          </rPr>
          <t>(b) to preclude a Party from applying measures that it considers necessary for the</t>
        </r>
        <r>
          <rPr>
            <sz val="10"/>
            <color rgb="FF000000"/>
            <rFont val="Calibri"/>
            <family val="2"/>
            <scheme val="minor"/>
          </rPr>
          <t xml:space="preserve"> </t>
        </r>
        <r>
          <rPr>
            <sz val="10"/>
            <color rgb="FF000000"/>
            <rFont val="Calibri"/>
            <family val="2"/>
            <scheme val="minor"/>
          </rPr>
          <t>fulfillment of its obligations under the United Nations Charter with respect to</t>
        </r>
        <r>
          <rPr>
            <sz val="10"/>
            <color rgb="FF000000"/>
            <rFont val="Calibri"/>
            <family val="2"/>
            <scheme val="minor"/>
          </rPr>
          <t xml:space="preserve"> </t>
        </r>
        <r>
          <rPr>
            <sz val="10"/>
            <color rgb="FF000000"/>
            <rFont val="Calibri"/>
            <family val="2"/>
            <scheme val="minor"/>
          </rPr>
          <t>the maintenance or restoration of international peace or security, or for the</t>
        </r>
        <r>
          <rPr>
            <sz val="10"/>
            <color rgb="FF000000"/>
            <rFont val="Calibri"/>
            <family val="2"/>
            <scheme val="minor"/>
          </rPr>
          <t xml:space="preserve"> </t>
        </r>
        <r>
          <rPr>
            <sz val="10"/>
            <color rgb="FF000000"/>
            <rFont val="Calibri"/>
            <family val="2"/>
            <scheme val="minor"/>
          </rPr>
          <t>protection of its own essential security interests, or in order to carry out</t>
        </r>
        <r>
          <rPr>
            <sz val="10"/>
            <color rgb="FF000000"/>
            <rFont val="Calibri"/>
            <family val="2"/>
            <scheme val="minor"/>
          </rPr>
          <t xml:space="preserve"> </t>
        </r>
        <r>
          <rPr>
            <sz val="10"/>
            <color rgb="FF000000"/>
            <rFont val="Calibri"/>
            <family val="2"/>
            <scheme val="minor"/>
          </rPr>
          <t>obligations it has accepted for the purpose of maintaining international</t>
        </r>
        <r>
          <rPr>
            <sz val="10"/>
            <color rgb="FF000000"/>
            <rFont val="Calibri"/>
            <family val="2"/>
            <scheme val="minor"/>
          </rPr>
          <t xml:space="preserve"> </t>
        </r>
        <r>
          <rPr>
            <sz val="10"/>
            <color rgb="FF000000"/>
            <rFont val="Calibri"/>
            <family val="2"/>
            <scheme val="minor"/>
          </rPr>
          <t xml:space="preserve">security.
</t>
        </r>
      </text>
    </comment>
    <comment ref="CM139" authorId="0" shapeId="0">
      <text>
        <r>
          <rPr>
            <b/>
            <sz val="9"/>
            <color indexed="81"/>
            <rFont val="Tahoma"/>
            <family val="2"/>
          </rPr>
          <t>Polanco Rodrigo:
Annex 11-D
Art.1</t>
        </r>
        <r>
          <rPr>
            <sz val="9"/>
            <color indexed="81"/>
            <rFont val="Tahoma"/>
            <family val="2"/>
          </rPr>
          <t xml:space="preserve">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t>
        </r>
      </text>
    </comment>
    <comment ref="CQ139" authorId="0" shapeId="0">
      <text>
        <r>
          <rPr>
            <b/>
            <sz val="9"/>
            <color indexed="81"/>
            <rFont val="Tahoma"/>
            <family val="2"/>
          </rPr>
          <t>Polanco Rodrigo:
Annex 11-D
Art.1</t>
        </r>
        <r>
          <rPr>
            <sz val="9"/>
            <color indexed="81"/>
            <rFont val="Tahoma"/>
            <family val="2"/>
          </rPr>
          <t xml:space="preserve">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t>
        </r>
      </text>
    </comment>
    <comment ref="CS139" authorId="0" shapeId="0">
      <text>
        <r>
          <rPr>
            <b/>
            <sz val="9"/>
            <color indexed="81"/>
            <rFont val="Tahoma"/>
            <family val="2"/>
          </rPr>
          <t>Polanco Rodrigo:</t>
        </r>
        <r>
          <rPr>
            <sz val="9"/>
            <color indexed="81"/>
            <rFont val="Tahoma"/>
            <family val="2"/>
          </rPr>
          <t xml:space="preserve">
ANNEX 11-A
SECTION 1: COLOMBIA – LIST OF MFN EXEMPTIONS
ANNEX 11-A
SECTION 2: ISRAEL-LIST OF MFN EXEMPTIONS
ANNEX 11-E-47</t>
        </r>
      </text>
    </comment>
    <comment ref="CT139" authorId="0" shapeId="0">
      <text>
        <r>
          <rPr>
            <b/>
            <sz val="9"/>
            <color indexed="81"/>
            <rFont val="Tahoma"/>
            <family val="2"/>
          </rPr>
          <t>Polanco Rodrigo:</t>
        </r>
        <r>
          <rPr>
            <sz val="9"/>
            <color indexed="81"/>
            <rFont val="Tahoma"/>
            <family val="2"/>
          </rPr>
          <t xml:space="preserve">
Annex 11-C
Art. .1
Art. 11.1.2
(xi) provision and transfer of financial information, financial data processing
and related software
Art. 3.3
3. Nothing in this Agreement shall be construed to require a Party to disclose
information relating to personal data the affairs and accounts of individual customers or any
confidential or proprietary information in the possession of public entities.
4. Without prejudice to other means of prudential regulation of the cross-border supply
of financial services, a Party may require the registration or authorization of cross-border
suppliers of financial services of the other Party and of financial instruments.
ARTICLE 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this Annex restricts the right of a Party to protect personal data, personal
privacy and the confidentiality of individual records and accounts, and other information
protected under Law.</t>
        </r>
      </text>
    </comment>
    <comment ref="DH139" authorId="1" shapeId="0">
      <text>
        <r>
          <rPr>
            <b/>
            <sz val="9"/>
            <color indexed="81"/>
            <rFont val="Segoe UI"/>
            <family val="2"/>
          </rPr>
          <t>Rahel Schär:</t>
        </r>
        <r>
          <rPr>
            <sz val="9"/>
            <color indexed="81"/>
            <rFont val="Segoe UI"/>
            <family val="2"/>
          </rPr>
          <t xml:space="preserve">
Annex B, Art. 2:1(b), under cooperation in the e-commerce chapter</t>
        </r>
      </text>
    </comment>
    <comment ref="DS139" authorId="0" shapeId="0">
      <text>
        <r>
          <rPr>
            <b/>
            <sz val="9"/>
            <color indexed="81"/>
            <rFont val="Tahoma"/>
            <family val="2"/>
          </rPr>
          <t>Polanco Rodrigo:</t>
        </r>
        <r>
          <rPr>
            <sz val="9"/>
            <color indexed="81"/>
            <rFont val="Tahoma"/>
            <family val="2"/>
          </rPr>
          <t xml:space="preserve">
Ch. 9 allows use of electronic means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9.20: COOPERATION
1. The Parties recognize the importance of cooperation with a view to achieving a better
understanding of their respective government procurement systems, as well as a better access
to their respective markets, in particular for SMEs.
2. The Parties shall cooperate in matters such as:
(a) exchange of experiences and information, such as regulatory frameworks, best
practices and statistics;
(b) development and use of electronic communications in government
procurement systems;</t>
        </r>
      </text>
    </comment>
    <comment ref="DU139" authorId="0" shapeId="0">
      <text>
        <r>
          <rPr>
            <b/>
            <sz val="9"/>
            <color rgb="FF000000"/>
            <rFont val="Tahoma"/>
            <family val="2"/>
          </rPr>
          <t>Polanco Rodrigo:</t>
        </r>
        <r>
          <rPr>
            <sz val="9"/>
            <color rgb="FF000000"/>
            <rFont val="Tahoma"/>
            <family val="2"/>
          </rPr>
          <t xml:space="preserve">
ARTICLE 4.2: TRADE FACILITATION
1. The Parties shall apply their respective customs laws and procedures in a transparent,
consistent, fair and predictable manner in order to facilitate the free flow of trade under this
Agreement.
2. Pursuant to paragraph 1, the Parties shall:
(a) simplify their customs procedures to the greatest extent possible;
(b) make use of information and communications technology in their customs
procedures; and
(c) to the extent possible, provide for advance electronic submission and
processing of information before the physical arrival of goods to enable the
quick release of goods upon their arrival.
3. The Parties shall endeavor to improve trade facilitation by mutual consultations and
exchange of information between their respective customs authorities.
ANNEX-A
ON MUTUAL ADMINISTRATIVE ASSISTANCE IN CUSTOMS MATTERS
Art. 2.5
5. The provisions of this Annex are intended solely to provide for mutual
assistance in customs matters between the Parties. Notwithstanding personal data
protection in accordance with domestic law, these provisions shall in no way give rise
to a right on the part of any private person or legal entity to obtain, suppress or exclude
any evidence, or to impede the execution of a request.</t>
        </r>
      </text>
    </comment>
    <comment ref="DV139" authorId="4" shapeId="0">
      <text>
        <r>
          <rPr>
            <b/>
            <sz val="10"/>
            <color rgb="FF000000"/>
            <rFont val="Tahoma"/>
            <family val="2"/>
          </rPr>
          <t>Rodrigo Polanco Lazo:</t>
        </r>
        <r>
          <rPr>
            <sz val="10"/>
            <color rgb="FF000000"/>
            <rFont val="Tahoma"/>
            <family val="2"/>
          </rPr>
          <t xml:space="preserve">
</t>
        </r>
        <r>
          <rPr>
            <sz val="10"/>
            <color rgb="FF000000"/>
            <rFont val="Calibri"/>
            <family val="2"/>
          </rPr>
          <t xml:space="preserve">ARTICLE 14.1: GENERAL EXCEPTIONS
</t>
        </r>
        <r>
          <rPr>
            <sz val="10"/>
            <color rgb="FF000000"/>
            <rFont val="Calibri"/>
            <family val="2"/>
          </rPr>
          <t xml:space="preserve">1. For purposes of this Agreement Article XX of GATT 1994 and its Interpretative Notes
</t>
        </r>
        <r>
          <rPr>
            <sz val="10"/>
            <color rgb="FF000000"/>
            <rFont val="Calibri"/>
            <family val="2"/>
          </rPr>
          <t xml:space="preserve">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
        </r>
      </text>
    </comment>
    <comment ref="AF140" authorId="0" shapeId="0">
      <text>
        <r>
          <rPr>
            <b/>
            <sz val="9"/>
            <color indexed="81"/>
            <rFont val="Tahoma"/>
            <family val="2"/>
          </rPr>
          <t>Polanco Rodrigo:</t>
        </r>
        <r>
          <rPr>
            <sz val="9"/>
            <color indexed="81"/>
            <rFont val="Tahoma"/>
            <family val="2"/>
          </rPr>
          <t xml:space="preserve">
Article 9.3: Market Access6
Article 9.4: National Treatment
Annex 9.6
Schedule of Specific Commitments on Trade in Services
Section B- Thailand Schedules</t>
        </r>
      </text>
    </comment>
    <comment ref="AG140" authorId="0" shapeId="0">
      <text>
        <r>
          <rPr>
            <b/>
            <sz val="9"/>
            <color indexed="81"/>
            <rFont val="Tahoma"/>
            <family val="2"/>
          </rPr>
          <t>Polanco Rodrigo:</t>
        </r>
        <r>
          <rPr>
            <sz val="9"/>
            <color indexed="81"/>
            <rFont val="Tahoma"/>
            <family val="2"/>
          </rPr>
          <t xml:space="preserve">
Article 9.3: Market Access6
Article 9.4: National Treatment
Annex 9.6
Schedule of Specific Commitments on Trade in Services
</t>
        </r>
      </text>
    </comment>
    <comment ref="AH140" authorId="0" shapeId="0">
      <text>
        <r>
          <rPr>
            <b/>
            <sz val="9"/>
            <color indexed="81"/>
            <rFont val="Tahoma"/>
            <family val="2"/>
          </rPr>
          <t>Polanco Rodrigo:</t>
        </r>
        <r>
          <rPr>
            <sz val="9"/>
            <color indexed="81"/>
            <rFont val="Tahoma"/>
            <family val="2"/>
          </rPr>
          <t xml:space="preserve">
Article 10.3: Market Access
Article 10.4: National Treatment
Annex II
Schedule of Specific Commitments on Financial Services</t>
        </r>
      </text>
    </comment>
    <comment ref="AM140" authorId="0" shapeId="0">
      <text>
        <r>
          <rPr>
            <b/>
            <sz val="9"/>
            <color indexed="81"/>
            <rFont val="Tahoma"/>
            <family val="2"/>
          </rPr>
          <t>Polanco Rodrigo:</t>
        </r>
        <r>
          <rPr>
            <sz val="9"/>
            <color indexed="81"/>
            <rFont val="Tahoma"/>
            <family val="2"/>
          </rPr>
          <t xml:space="preserve">
Article 11.11: Non-application of Dispute Settlement
The dispute settlement procedure provided for in Chapter 14 (Dispute
Settlement) shall not apply to this Chapter, with the exception of Article 11.9.</t>
        </r>
      </text>
    </comment>
    <comment ref="AS140" authorId="0" shapeId="0">
      <text>
        <r>
          <rPr>
            <b/>
            <sz val="9"/>
            <color rgb="FF000000"/>
            <rFont val="Tahoma"/>
            <family val="2"/>
          </rPr>
          <t>Polanco Rodrigo:</t>
        </r>
        <r>
          <rPr>
            <sz val="9"/>
            <color rgb="FF000000"/>
            <rFont val="Tahoma"/>
            <family val="2"/>
          </rPr>
          <t xml:space="preserve">
</t>
        </r>
        <r>
          <rPr>
            <sz val="9"/>
            <color rgb="FF000000"/>
            <rFont val="Tahoma"/>
            <family val="2"/>
          </rPr>
          <t>Art. 11.7.b</t>
        </r>
      </text>
    </comment>
    <comment ref="AT140" authorId="0" shapeId="0">
      <text>
        <r>
          <rPr>
            <b/>
            <sz val="9"/>
            <color indexed="81"/>
            <rFont val="Tahoma"/>
            <family val="2"/>
          </rPr>
          <t>Polanco Rodrigo:</t>
        </r>
        <r>
          <rPr>
            <sz val="9"/>
            <color indexed="81"/>
            <rFont val="Tahoma"/>
            <family val="2"/>
          </rPr>
          <t xml:space="preserve">
Art. 11.7(d), cooperation, </t>
        </r>
      </text>
    </comment>
    <comment ref="AU140" authorId="0" shapeId="0">
      <text>
        <r>
          <rPr>
            <b/>
            <sz val="9"/>
            <color indexed="81"/>
            <rFont val="Tahoma"/>
            <family val="2"/>
          </rPr>
          <t>Polanco Rodrigo:</t>
        </r>
        <r>
          <rPr>
            <sz val="9"/>
            <color indexed="81"/>
            <rFont val="Tahoma"/>
            <family val="2"/>
          </rPr>
          <t xml:space="preserve">
Art. 11.7(f)</t>
        </r>
      </text>
    </comment>
    <comment ref="AV140" authorId="0" shapeId="0">
      <text>
        <r>
          <rPr>
            <b/>
            <sz val="9"/>
            <color indexed="81"/>
            <rFont val="Tahoma"/>
            <family val="2"/>
          </rPr>
          <t>Polanco Rodrigo:</t>
        </r>
        <r>
          <rPr>
            <sz val="9"/>
            <color indexed="81"/>
            <rFont val="Tahoma"/>
            <family val="2"/>
          </rPr>
          <t xml:space="preserve">
Art.11.7:1(a), cooperation</t>
        </r>
      </text>
    </comment>
    <comment ref="AW140" authorId="0" shapeId="0">
      <text>
        <r>
          <rPr>
            <b/>
            <sz val="9"/>
            <color rgb="FF000000"/>
            <rFont val="Tahoma"/>
            <family val="2"/>
          </rPr>
          <t>Polanco Rodrigo:</t>
        </r>
        <r>
          <rPr>
            <sz val="9"/>
            <color rgb="FF000000"/>
            <rFont val="Tahoma"/>
            <family val="2"/>
          </rPr>
          <t xml:space="preserve">
</t>
        </r>
        <r>
          <rPr>
            <sz val="9"/>
            <color rgb="FF000000"/>
            <rFont val="Tahoma"/>
            <family val="2"/>
          </rPr>
          <t>Art. 11.7:1(b)(vi), cooperation</t>
        </r>
      </text>
    </comment>
    <comment ref="AY140" authorId="0" shapeId="0">
      <text>
        <r>
          <rPr>
            <b/>
            <sz val="9"/>
            <color rgb="FF000000"/>
            <rFont val="Tahoma"/>
            <family val="2"/>
          </rPr>
          <t>Polanco Rodrigo:</t>
        </r>
        <r>
          <rPr>
            <sz val="9"/>
            <color rgb="FF000000"/>
            <rFont val="Tahoma"/>
            <family val="2"/>
          </rPr>
          <t xml:space="preserve">
</t>
        </r>
        <r>
          <rPr>
            <sz val="9"/>
            <color rgb="FF000000"/>
            <rFont val="Tahoma"/>
            <family val="2"/>
          </rPr>
          <t>Art. 11.7(f) cooperation</t>
        </r>
      </text>
    </comment>
    <comment ref="AZ140" authorId="0" shapeId="0">
      <text>
        <r>
          <rPr>
            <b/>
            <sz val="9"/>
            <color rgb="FF000000"/>
            <rFont val="Tahoma"/>
            <family val="2"/>
          </rPr>
          <t>Polanco Rodrigo:</t>
        </r>
        <r>
          <rPr>
            <sz val="9"/>
            <color rgb="FF000000"/>
            <rFont val="Tahoma"/>
            <family val="2"/>
          </rPr>
          <t xml:space="preserve">
</t>
        </r>
        <r>
          <rPr>
            <sz val="9"/>
            <color rgb="FF000000"/>
            <rFont val="Tahoma"/>
            <family val="2"/>
          </rPr>
          <t>Art. 11.7(b)(v) and (e) cooperation</t>
        </r>
      </text>
    </comment>
    <comment ref="BA140" authorId="0" shapeId="0">
      <text>
        <r>
          <rPr>
            <b/>
            <sz val="9"/>
            <color rgb="FF000000"/>
            <rFont val="Tahoma"/>
            <family val="2"/>
          </rPr>
          <t>Polanco Rodrigo:</t>
        </r>
        <r>
          <rPr>
            <sz val="9"/>
            <color rgb="FF000000"/>
            <rFont val="Tahoma"/>
            <family val="2"/>
          </rPr>
          <t xml:space="preserve">
</t>
        </r>
        <r>
          <rPr>
            <sz val="9"/>
            <color rgb="FF000000"/>
            <rFont val="Tahoma"/>
            <family val="2"/>
          </rPr>
          <t>Art. 11.7:1(c) (soft), Art. 11.7(f)(ii), regarding paperless trading)</t>
        </r>
      </text>
    </comment>
    <comment ref="BC140" authorId="0" shapeId="0">
      <text>
        <r>
          <rPr>
            <b/>
            <sz val="9"/>
            <color indexed="81"/>
            <rFont val="Tahoma"/>
            <family val="2"/>
          </rPr>
          <t>Polanco Rodrigo:</t>
        </r>
        <r>
          <rPr>
            <sz val="9"/>
            <color indexed="81"/>
            <rFont val="Tahoma"/>
            <family val="2"/>
          </rPr>
          <t xml:space="preserve">
Art. 11.7(b(ii)), Art. 117(i) and(k) cooperation</t>
        </r>
      </text>
    </comment>
    <comment ref="BE140" authorId="0" shapeId="0">
      <text>
        <r>
          <rPr>
            <b/>
            <sz val="9"/>
            <color indexed="81"/>
            <rFont val="Tahoma"/>
            <charset val="1"/>
          </rPr>
          <t>Polanco Rodrigo:</t>
        </r>
        <r>
          <rPr>
            <sz val="9"/>
            <color indexed="81"/>
            <rFont val="Tahoma"/>
            <charset val="1"/>
          </rPr>
          <t xml:space="preserve">
Art. 11.7.(b)(i), exchange of information</t>
        </r>
      </text>
    </comment>
    <comment ref="BR140" authorId="0" shapeId="0">
      <text>
        <r>
          <rPr>
            <b/>
            <sz val="9"/>
            <color indexed="81"/>
            <rFont val="Tahoma"/>
            <family val="2"/>
          </rPr>
          <t>Polanco Rodrigo:</t>
        </r>
        <r>
          <rPr>
            <sz val="9"/>
            <color indexed="81"/>
            <rFont val="Tahoma"/>
            <family val="2"/>
          </rPr>
          <t xml:space="preserve">
Art. 11.7(b(iii), cooperation</t>
        </r>
      </text>
    </comment>
    <comment ref="BS140" authorId="0" shapeId="0">
      <text>
        <r>
          <rPr>
            <b/>
            <sz val="9"/>
            <color indexed="81"/>
            <rFont val="Segoe UI"/>
            <family val="2"/>
          </rPr>
          <t>Polanco Rodrigo:</t>
        </r>
        <r>
          <rPr>
            <sz val="9"/>
            <color indexed="81"/>
            <rFont val="Segoe UI"/>
            <family val="2"/>
          </rPr>
          <t xml:space="preserve">
Art. 11.7</t>
        </r>
      </text>
    </comment>
    <comment ref="BT140" authorId="0" shapeId="0">
      <text>
        <r>
          <rPr>
            <b/>
            <sz val="9"/>
            <color indexed="81"/>
            <rFont val="Tahoma"/>
            <family val="2"/>
          </rPr>
          <t>Polanco Rodrigo:</t>
        </r>
        <r>
          <rPr>
            <sz val="9"/>
            <color indexed="81"/>
            <rFont val="Tahoma"/>
            <family val="2"/>
          </rPr>
          <t xml:space="preserve">
Art. 11.7(b(iv)), cooperation in security in electronic communications</t>
        </r>
      </text>
    </comment>
    <comment ref="BY140" authorId="0" shapeId="0">
      <text>
        <r>
          <rPr>
            <b/>
            <sz val="9"/>
            <color rgb="FF000000"/>
            <rFont val="Tahoma"/>
            <family val="2"/>
          </rPr>
          <t>Polanco Rodrigo:</t>
        </r>
        <r>
          <rPr>
            <sz val="9"/>
            <color rgb="FF000000"/>
            <rFont val="Tahoma"/>
            <family val="2"/>
          </rPr>
          <t xml:space="preserve">
</t>
        </r>
        <r>
          <rPr>
            <sz val="9"/>
            <color rgb="FF000000"/>
            <rFont val="Tahoma"/>
            <family val="2"/>
          </rPr>
          <t>Art. 11.7(j)(i), regarding data protection</t>
        </r>
      </text>
    </comment>
    <comment ref="BZ140" authorId="0" shapeId="0">
      <text>
        <r>
          <rPr>
            <b/>
            <sz val="9"/>
            <color indexed="81"/>
            <rFont val="Tahoma"/>
            <charset val="1"/>
          </rPr>
          <t>Polanco Rodrigo:</t>
        </r>
        <r>
          <rPr>
            <sz val="9"/>
            <color indexed="81"/>
            <rFont val="Tahoma"/>
            <charset val="1"/>
          </rPr>
          <t xml:space="preserve">
Article 15.2: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Commission to
the fullest extent possible of measures taken and of their termination.</t>
        </r>
      </text>
    </comment>
    <comment ref="CM140"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10.1
</t>
        </r>
        <r>
          <rPr>
            <sz val="10"/>
            <color rgb="FF000000"/>
            <rFont val="Tahoma"/>
            <family val="2"/>
          </rPr>
          <t xml:space="preserve">Art. 10.7
</t>
        </r>
      </text>
    </comment>
    <comment ref="CO140" authorId="0" shapeId="0">
      <text>
        <r>
          <rPr>
            <b/>
            <sz val="9"/>
            <color indexed="81"/>
            <rFont val="Segoe UI"/>
            <family val="2"/>
          </rPr>
          <t>Polanco Rodrigo:</t>
        </r>
        <r>
          <rPr>
            <sz val="9"/>
            <color indexed="81"/>
            <rFont val="Segoe UI"/>
            <family val="2"/>
          </rPr>
          <t xml:space="preserve">
Art. 10.7.2(b)(c) on financial services
Article 10.7: Data Processing in the Financial Services Sector
1. In sectors where specific commitments are undertaken, each Party shall permit a
financial service supplier of the other Party to transfer information in electronic or other
forms, into and out of its territory, for data processing where such processing is required in
the ordinary course of business of such financial service supplier.
2. Nothing in paragraph 1 shall:
(a) restrict the right of a Party to protect personal data, personal privacy andthe
confidentiality of individual records and accounts including in accordance with its domestic laws and regulations so long as such right shall not be used as a means of avoiding the Party’s commitments or obligations under this Agreement;
(b) prevent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subparagraph (o) of Article 10.1.</t>
        </r>
      </text>
    </comment>
    <comment ref="CS140" authorId="0" shapeId="0">
      <text>
        <r>
          <rPr>
            <b/>
            <sz val="9"/>
            <color indexed="81"/>
            <rFont val="Tahoma"/>
            <family val="2"/>
          </rPr>
          <t>Polanco Rodrigo:</t>
        </r>
        <r>
          <rPr>
            <sz val="9"/>
            <color indexed="81"/>
            <rFont val="Tahoma"/>
            <family val="2"/>
          </rPr>
          <t xml:space="preserve">
Section B
Thailand’s Schedule
Chile's Schedule of Commitments excludes basic local telecommunications services, one-way satellite transmissions of Direct-to-Home and Direct-Broadcast-Satellite television services and digital audio services. It also excludes free reception broadcasting services.</t>
        </r>
      </text>
    </comment>
    <comment ref="CT140"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10.1
</t>
        </r>
        <r>
          <rPr>
            <sz val="10"/>
            <color rgb="FF000000"/>
            <rFont val="Tahoma"/>
            <family val="2"/>
          </rPr>
          <t xml:space="preserve">Art. 10.7
</t>
        </r>
      </text>
    </comment>
    <comment ref="DU140" authorId="4" shapeId="0">
      <text>
        <r>
          <rPr>
            <b/>
            <sz val="10"/>
            <color rgb="FF000000"/>
            <rFont val="Tahoma"/>
            <family val="2"/>
          </rPr>
          <t>Rodrigo Polanco Lazo:</t>
        </r>
        <r>
          <rPr>
            <sz val="10"/>
            <color rgb="FF000000"/>
            <rFont val="Tahoma"/>
            <family val="2"/>
          </rPr>
          <t xml:space="preserve">
Article 5.2: Objectives
The objectives of this Chapter are to:
(d) facilitate trade in goods between the Parties by the use of information and communications technology, taking into account international standards
</t>
        </r>
        <r>
          <rPr>
            <b/>
            <sz val="10"/>
            <color rgb="FF000000"/>
            <rFont val="Calibri"/>
            <family val="2"/>
            <scheme val="minor"/>
          </rPr>
          <t>Article 5.12: Use of Automated System and Paperless Trading </t>
        </r>
        <r>
          <rPr>
            <sz val="10"/>
            <color rgb="FF000000"/>
            <rFont val="Calibri"/>
            <family val="2"/>
            <scheme val="minor"/>
          </rPr>
          <t xml:space="preserve">
1. The customs authorities of the Parties shall make cooperative efforts to promote the use of information and communications technology in their customs procedures including sharing best practices, for the purpose of improving their customs procedures. 
2. The customs authorities of each Party, in implementing initiatives which provide for the use of paperless trading, shall take into account the methods agreed by the WCO, including adoption of the WCO data model for the simplification and harmonisation of data. 
3. The customs authorities of each Party shall work towards having electronic means for all its customs reporting requirements, as soon as practicable. 
4. The introduction and enhancement of information technology shall, to the greatest extent possible, be carried out in consultation with all relevant parties including business directly affected. 
</t>
        </r>
      </text>
    </comment>
    <comment ref="AD141" authorId="0" shapeId="0">
      <text>
        <r>
          <rPr>
            <b/>
            <sz val="9"/>
            <color indexed="81"/>
            <rFont val="Tahoma"/>
            <family val="2"/>
          </rPr>
          <t>Polanco Rodrigo:</t>
        </r>
        <r>
          <rPr>
            <sz val="9"/>
            <color indexed="81"/>
            <rFont val="Tahoma"/>
            <family val="2"/>
          </rPr>
          <t xml:space="preserve">
Art. 16.7 </t>
        </r>
      </text>
    </comment>
    <comment ref="AG141" authorId="0" shapeId="0">
      <text>
        <r>
          <rPr>
            <b/>
            <sz val="9"/>
            <color indexed="81"/>
            <rFont val="Tahoma"/>
            <family val="2"/>
          </rPr>
          <t>Polanco Rodrigo:</t>
        </r>
        <r>
          <rPr>
            <sz val="9"/>
            <color indexed="81"/>
            <rFont val="Tahoma"/>
            <family val="2"/>
          </rPr>
          <t xml:space="preserve">
Article 11.3: National Treatment
Article 11.5 Local Presence
Article 11.6: Market Access</t>
        </r>
      </text>
    </comment>
    <comment ref="AH141" authorId="0" shapeId="0">
      <text>
        <r>
          <rPr>
            <b/>
            <sz val="9"/>
            <color indexed="81"/>
            <rFont val="Tahoma"/>
            <family val="2"/>
          </rPr>
          <t>Polanco Rodrigo:</t>
        </r>
        <r>
          <rPr>
            <sz val="9"/>
            <color indexed="81"/>
            <rFont val="Tahoma"/>
            <family val="2"/>
          </rPr>
          <t xml:space="preserve">
Article 13.3: National Treatment
Article 13.5: Right of Establishment
Article 13.7 New Financial Services</t>
        </r>
      </text>
    </comment>
    <comment ref="AJ141" authorId="0" shapeId="0">
      <text>
        <r>
          <rPr>
            <b/>
            <sz val="9"/>
            <color indexed="81"/>
            <rFont val="Tahoma"/>
            <family val="2"/>
          </rPr>
          <t>Polanco Rodrigo:</t>
        </r>
        <r>
          <rPr>
            <sz val="9"/>
            <color indexed="81"/>
            <rFont val="Tahoma"/>
            <family val="2"/>
          </rPr>
          <t xml:space="preserve">
16.2:1-2</t>
        </r>
      </text>
    </comment>
    <comment ref="AK141" authorId="0" shapeId="0">
      <text>
        <r>
          <rPr>
            <b/>
            <sz val="9"/>
            <color indexed="81"/>
            <rFont val="Tahoma"/>
            <family val="2"/>
          </rPr>
          <t>Polanco Rodrigo:</t>
        </r>
        <r>
          <rPr>
            <sz val="9"/>
            <color indexed="81"/>
            <rFont val="Tahoma"/>
            <family val="2"/>
          </rPr>
          <t xml:space="preserve">
Art. 16.3</t>
        </r>
      </text>
    </comment>
    <comment ref="AM141" authorId="0" shapeId="0">
      <text>
        <r>
          <rPr>
            <b/>
            <sz val="9"/>
            <color indexed="81"/>
            <rFont val="Tahoma"/>
            <family val="2"/>
          </rPr>
          <t>Polanco Rodrigo:</t>
        </r>
        <r>
          <rPr>
            <sz val="9"/>
            <color indexed="81"/>
            <rFont val="Tahoma"/>
            <family val="2"/>
          </rPr>
          <t xml:space="preserve">
Chapt. 21, Section B</t>
        </r>
      </text>
    </comment>
    <comment ref="AS141" authorId="0" shapeId="0">
      <text>
        <r>
          <rPr>
            <b/>
            <sz val="9"/>
            <color rgb="FF000000"/>
            <rFont val="Tahoma"/>
            <family val="2"/>
          </rPr>
          <t>Polanco Rodrigo:</t>
        </r>
        <r>
          <rPr>
            <sz val="9"/>
            <color rgb="FF000000"/>
            <rFont val="Tahoma"/>
            <family val="2"/>
          </rPr>
          <t xml:space="preserve">
</t>
        </r>
        <r>
          <rPr>
            <sz val="9"/>
            <color rgb="FF000000"/>
            <rFont val="Tahoma"/>
            <family val="2"/>
          </rPr>
          <t>Art. 16.6</t>
        </r>
      </text>
    </comment>
    <comment ref="AT141" authorId="0" shapeId="0">
      <text>
        <r>
          <rPr>
            <b/>
            <sz val="9"/>
            <color rgb="FF000000"/>
            <rFont val="Tahoma"/>
            <family val="2"/>
          </rPr>
          <t>Polanco Rodrigo:</t>
        </r>
        <r>
          <rPr>
            <sz val="9"/>
            <color rgb="FF000000"/>
            <rFont val="Tahoma"/>
            <family val="2"/>
          </rPr>
          <t xml:space="preserve">
</t>
        </r>
        <r>
          <rPr>
            <sz val="9"/>
            <color rgb="FF000000"/>
            <rFont val="Tahoma"/>
            <family val="2"/>
          </rPr>
          <t>Art. 16.2:2(b), (soft); Art. 16.5(d), cooperation, (soft)</t>
        </r>
      </text>
    </comment>
    <comment ref="AU141" authorId="0" shapeId="0">
      <text>
        <r>
          <rPr>
            <b/>
            <sz val="9"/>
            <color indexed="81"/>
            <rFont val="Segoe UI"/>
            <family val="2"/>
          </rPr>
          <t>Polanco Rodrigo:</t>
        </r>
        <r>
          <rPr>
            <sz val="9"/>
            <color indexed="81"/>
            <rFont val="Segoe UI"/>
            <family val="2"/>
          </rPr>
          <t xml:space="preserve">
Art. 16.2(a)</t>
        </r>
      </text>
    </comment>
    <comment ref="AV141" authorId="0" shapeId="0">
      <text>
        <r>
          <rPr>
            <b/>
            <sz val="9"/>
            <color rgb="FF000000"/>
            <rFont val="Tahoma"/>
            <family val="2"/>
          </rPr>
          <t>Polanco Rodrigo:</t>
        </r>
        <r>
          <rPr>
            <sz val="9"/>
            <color rgb="FF000000"/>
            <rFont val="Tahoma"/>
            <family val="2"/>
          </rPr>
          <t xml:space="preserve">
</t>
        </r>
        <r>
          <rPr>
            <sz val="9"/>
            <color rgb="FF000000"/>
            <rFont val="Tahoma"/>
            <family val="2"/>
          </rPr>
          <t>Art. 16.2:2(d), Art. 16.5(a), cooperation, (both soft)</t>
        </r>
      </text>
    </comment>
    <comment ref="AW141" authorId="0" shapeId="0">
      <text>
        <r>
          <rPr>
            <b/>
            <sz val="9"/>
            <color rgb="FF000000"/>
            <rFont val="Tahoma"/>
            <family val="2"/>
          </rPr>
          <t>Polanco Rodrigo:</t>
        </r>
        <r>
          <rPr>
            <sz val="9"/>
            <color rgb="FF000000"/>
            <rFont val="Tahoma"/>
            <family val="2"/>
          </rPr>
          <t xml:space="preserve">
</t>
        </r>
        <r>
          <rPr>
            <sz val="9"/>
            <color rgb="FF000000"/>
            <rFont val="Tahoma"/>
            <family val="2"/>
          </rPr>
          <t>Art. 16.5 b) Cooperation</t>
        </r>
      </text>
    </comment>
    <comment ref="AZ141" authorId="0" shapeId="0">
      <text>
        <r>
          <rPr>
            <b/>
            <sz val="9"/>
            <color rgb="FF000000"/>
            <rFont val="Tahoma"/>
            <family val="2"/>
          </rPr>
          <t>Polanco Rodrigo:</t>
        </r>
        <r>
          <rPr>
            <sz val="9"/>
            <color rgb="FF000000"/>
            <rFont val="Tahoma"/>
            <family val="2"/>
          </rPr>
          <t xml:space="preserve">
</t>
        </r>
        <r>
          <rPr>
            <sz val="9"/>
            <color rgb="FF000000"/>
            <rFont val="Tahoma"/>
            <family val="2"/>
          </rPr>
          <t>Art. 16.5 b) Cooperation</t>
        </r>
      </text>
    </comment>
    <comment ref="BA141" authorId="0" shapeId="0">
      <text>
        <r>
          <rPr>
            <b/>
            <sz val="9"/>
            <color indexed="81"/>
            <rFont val="Tahoma"/>
            <family val="2"/>
          </rPr>
          <t>Polanco Rodrigo:</t>
        </r>
        <r>
          <rPr>
            <sz val="9"/>
            <color indexed="81"/>
            <rFont val="Tahoma"/>
            <family val="2"/>
          </rPr>
          <t xml:space="preserve">
Art. 16.5 e) Cooperation</t>
        </r>
      </text>
    </comment>
    <comment ref="BB141" authorId="0" shapeId="0">
      <text>
        <r>
          <rPr>
            <b/>
            <sz val="9"/>
            <color indexed="81"/>
            <rFont val="Tahoma"/>
            <family val="2"/>
          </rPr>
          <t>Polanco Rodrigo:</t>
        </r>
        <r>
          <rPr>
            <sz val="9"/>
            <color indexed="81"/>
            <rFont val="Tahoma"/>
            <family val="2"/>
          </rPr>
          <t xml:space="preserve">
Art. 16.5 b) Cooperation</t>
        </r>
      </text>
    </comment>
    <comment ref="BC141" authorId="0" shapeId="0">
      <text>
        <r>
          <rPr>
            <b/>
            <sz val="9"/>
            <color indexed="81"/>
            <rFont val="Tahoma"/>
            <family val="2"/>
          </rPr>
          <t>Polanco Rodrigo:</t>
        </r>
        <r>
          <rPr>
            <sz val="9"/>
            <color indexed="81"/>
            <rFont val="Tahoma"/>
            <family val="2"/>
          </rPr>
          <t xml:space="preserve">
Art. 16.4</t>
        </r>
      </text>
    </comment>
    <comment ref="BE141" authorId="0" shapeId="0">
      <text>
        <r>
          <rPr>
            <b/>
            <sz val="9"/>
            <color indexed="81"/>
            <rFont val="Tahoma"/>
            <charset val="1"/>
          </rPr>
          <t>Polanco Rodrigo:</t>
        </r>
        <r>
          <rPr>
            <sz val="9"/>
            <color indexed="81"/>
            <rFont val="Tahoma"/>
            <charset val="1"/>
          </rPr>
          <t xml:space="preserve">
Art. 16.2.2(e) recognize the importance, Art, 16.5 (b), cooperation</t>
        </r>
      </text>
    </comment>
    <comment ref="BI141" authorId="0" shapeId="0">
      <text>
        <r>
          <rPr>
            <b/>
            <sz val="9"/>
            <color indexed="81"/>
            <rFont val="Tahoma"/>
            <family val="2"/>
          </rPr>
          <t>Polanco Rodrigo:</t>
        </r>
        <r>
          <rPr>
            <sz val="9"/>
            <color indexed="81"/>
            <rFont val="Tahoma"/>
            <family val="2"/>
          </rPr>
          <t xml:space="preserve">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t>
        </r>
      </text>
    </comment>
    <comment ref="BM141" authorId="4" shapeId="0">
      <text>
        <r>
          <rPr>
            <b/>
            <sz val="10"/>
            <color rgb="FF000000"/>
            <rFont val="Tahoma"/>
            <family val="2"/>
          </rPr>
          <t>Rodrigo Polanco Lazo:</t>
        </r>
        <r>
          <rPr>
            <sz val="10"/>
            <color rgb="FF000000"/>
            <rFont val="Tahoma"/>
            <family val="2"/>
          </rPr>
          <t xml:space="preserve">
</t>
        </r>
        <r>
          <rPr>
            <sz val="10"/>
            <color rgb="FF000000"/>
            <rFont val="Tahoma"/>
            <family val="2"/>
          </rPr>
          <t>Art. 16.5.c, cooperation</t>
        </r>
      </text>
    </comment>
    <comment ref="BS141" authorId="0" shapeId="0">
      <text>
        <r>
          <rPr>
            <b/>
            <sz val="9"/>
            <color indexed="81"/>
            <rFont val="Tahoma"/>
            <family val="2"/>
          </rPr>
          <t>Polanco Rodrigo:</t>
        </r>
        <r>
          <rPr>
            <sz val="9"/>
            <color indexed="81"/>
            <rFont val="Tahoma"/>
            <family val="2"/>
          </rPr>
          <t xml:space="preserve">
Art. 16.4, regarding consumer protection, Art. 16.5</t>
        </r>
      </text>
    </comment>
    <comment ref="BT141" authorId="0" shapeId="0">
      <text>
        <r>
          <rPr>
            <b/>
            <sz val="9"/>
            <color indexed="81"/>
            <rFont val="Tahoma"/>
            <family val="2"/>
          </rPr>
          <t>Polanco Rodrigo:</t>
        </r>
        <r>
          <rPr>
            <sz val="9"/>
            <color indexed="81"/>
            <rFont val="Tahoma"/>
            <family val="2"/>
          </rPr>
          <t xml:space="preserve">
Art. 16.5 b) Cooperation</t>
        </r>
      </text>
    </comment>
    <comment ref="BX141" authorId="0" shapeId="0">
      <text>
        <r>
          <rPr>
            <b/>
            <sz val="9"/>
            <color indexed="81"/>
            <rFont val="Tahoma"/>
            <family val="2"/>
          </rPr>
          <t>Polanco Rodrigo:</t>
        </r>
        <r>
          <rPr>
            <sz val="9"/>
            <color indexed="81"/>
            <rFont val="Tahoma"/>
            <family val="2"/>
          </rPr>
          <t xml:space="preserve">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t>
        </r>
      </text>
    </comment>
    <comment ref="BY141" authorId="3" shapeId="0">
      <text>
        <r>
          <rPr>
            <b/>
            <sz val="9"/>
            <color indexed="81"/>
            <rFont val="Tahoma"/>
            <family val="2"/>
          </rPr>
          <t>Rodrigo Polanco:</t>
        </r>
        <r>
          <rPr>
            <sz val="9"/>
            <color indexed="81"/>
            <rFont val="Tahoma"/>
            <family val="2"/>
          </rPr>
          <t xml:space="preserve">
Art. 13.10 (trade in services - prudential reasons and monetary and exchange policy)</t>
        </r>
      </text>
    </comment>
    <comment ref="BZ141" authorId="0" shapeId="0">
      <text>
        <r>
          <rPr>
            <b/>
            <sz val="9"/>
            <color indexed="81"/>
            <rFont val="Tahoma"/>
            <charset val="1"/>
          </rPr>
          <t>Polanco Rodrigo:</t>
        </r>
        <r>
          <rPr>
            <sz val="9"/>
            <color indexed="81"/>
            <rFont val="Tahoma"/>
            <charset val="1"/>
          </rPr>
          <t xml:space="preserve">
Article 22.3:National Security
This Agreement does not:
(a) require a Party to furnish or allow access to information if that Party
determines that the disclosure of the information would be contrary to its
essential security interests;
(b) prevent a Party from taking an action that it considers necessary to protect
its essential security interests:
(i) relating to the traffic in arms, ammunition, and implements of war
and to traffic and transactions in other goods, materials, services,
and technology that is undertaken directly or indirectly for the
purpose of supplying a military or other security establishment,
(ii) taken in time of war or other emergency in international relations,
or
(iii) relating to the implementation of a national policy or international
agreement respecting the non-proliferation of nuclear weapons or
other nuclear explosive devices; or
(c) preventa Party from fulfilling its obligations under the Charter of the
United Nations for the maintenance of international peace and security.</t>
        </r>
      </text>
    </comment>
    <comment ref="CA141" authorId="0" shapeId="0">
      <text>
        <r>
          <rPr>
            <b/>
            <sz val="9"/>
            <color indexed="81"/>
            <rFont val="Tahoma"/>
            <family val="2"/>
          </rPr>
          <t>Polanco Rodrigo:</t>
        </r>
        <r>
          <rPr>
            <sz val="9"/>
            <color indexed="81"/>
            <rFont val="Tahoma"/>
            <family val="2"/>
          </rPr>
          <t xml:space="preserve">
Art. 16.3:2, (regarding taxes)</t>
        </r>
      </text>
    </comment>
    <comment ref="CM141"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13.1
</t>
        </r>
        <r>
          <rPr>
            <sz val="10"/>
            <color rgb="FF000000"/>
            <rFont val="Tahoma"/>
            <family val="2"/>
          </rPr>
          <t>Annex 13.6</t>
        </r>
      </text>
    </comment>
    <comment ref="CQ141" authorId="0" shapeId="0">
      <text>
        <r>
          <rPr>
            <b/>
            <sz val="9"/>
            <color indexed="81"/>
            <rFont val="Segoe UI"/>
            <family val="2"/>
          </rPr>
          <t>Polanco Rodrigo:</t>
        </r>
        <r>
          <rPr>
            <sz val="9"/>
            <color indexed="81"/>
            <rFont val="Segoe UI"/>
            <family val="2"/>
          </rPr>
          <t xml:space="preserve">
Art. 12.1 (definition)</t>
        </r>
      </text>
    </comment>
    <comment ref="CT141" authorId="4" shapeId="0">
      <text>
        <r>
          <rPr>
            <b/>
            <sz val="10"/>
            <color rgb="FF000000"/>
            <rFont val="Tahoma"/>
            <family val="2"/>
          </rPr>
          <t>Rodrigo Polanco Lazo:</t>
        </r>
        <r>
          <rPr>
            <sz val="10"/>
            <color rgb="FF000000"/>
            <rFont val="Tahoma"/>
            <family val="2"/>
          </rPr>
          <t xml:space="preserve">
Art. 13.1
Article 13.10: Exceptions
1. This Chapter, or Chapter Ten (Investment), Chapter Eleven (Cross-Border Trade
in Services), Chapter Twelve (Telecommunications), Chapter Fourteen (Temporary Entry
for Business Persons), Chapter Fifteen (Competition Policy, Monopolies and State
Enterprises), or Chapter Sixteen (Electronic Commerce) do not prevent a Party from
adopting or maintaining a measure for prudential reasons including:
(a) the protection of investors, depositors, financial market participants,
policy-holders, policy-claimants, or persons to whom a fiduciary duty is
owed by an individual financial institution or cross-border financial
service provider;
(b) the maintenance of the safety, soundness, integrity or financial
responsibility of an individual financial institution or cross-border
financial service provider; and
(c) ensuring the integrity and stability of the financial system of a Party.
If these measures do not conform with the provisions of this Agreement referred to in this
paragraph, they may not be used as a means of avoiding the Party’s commitments or
obligations under those provisions.
2. This Chapter, Chapter Ten (Investment), Chapter Eleven (Cross-Border Trade in
Services), Chapter Twelve (Telecommunications), Chapter Fourteen (Temporary Entry
for Business Persons), Chapter Fifteen (Competition Policy, Monopolies and State
Enterprises), or Chapter Sixteen (Electronic Commerce) do not apply to a
non-discriminatory measure of general application taken by a public entity in pursuit of a
monetary and related credit policy or an exchange rate policy. This paragraph does not
affect a Party’s obligations under Article 10.7 (Investment – Performance Requirements)
with respect to measures covered by Chapter Ten (Investment) or Article 10.10
(Investment – Transfers).
Art. 13.12 Treatment of certain information
Annex 13.6</t>
        </r>
      </text>
    </comment>
    <comment ref="DS141" authorId="0" shapeId="0">
      <text>
        <r>
          <rPr>
            <b/>
            <sz val="9"/>
            <color indexed="81"/>
            <rFont val="Tahoma"/>
            <family val="2"/>
          </rPr>
          <t>Polanco Rodrigo:</t>
        </r>
        <r>
          <rPr>
            <sz val="9"/>
            <color indexed="81"/>
            <rFont val="Tahoma"/>
            <family val="2"/>
          </rPr>
          <t xml:space="preserve">
Ch. 17 allows procurement using electronic means</t>
        </r>
      </text>
    </comment>
    <comment ref="DV141" authorId="0" shapeId="0">
      <text>
        <r>
          <rPr>
            <b/>
            <sz val="9"/>
            <color indexed="81"/>
            <rFont val="Tahoma"/>
            <family val="2"/>
          </rPr>
          <t>Polanco Rodrigo:</t>
        </r>
        <r>
          <rPr>
            <sz val="9"/>
            <color indexed="81"/>
            <rFont val="Tahoma"/>
            <family val="2"/>
          </rPr>
          <t xml:space="preserve">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t>
        </r>
      </text>
    </comment>
    <comment ref="AA142" authorId="0" shapeId="0">
      <text>
        <r>
          <rPr>
            <b/>
            <sz val="9"/>
            <color indexed="81"/>
            <rFont val="Tahoma"/>
            <family val="2"/>
          </rPr>
          <t>Polanco Rodrigo:</t>
        </r>
        <r>
          <rPr>
            <sz val="9"/>
            <color indexed="81"/>
            <rFont val="Tahoma"/>
            <family val="2"/>
          </rPr>
          <t xml:space="preserve">
Art. 11.4:1</t>
        </r>
      </text>
    </comment>
    <comment ref="AB142" authorId="0" shapeId="0">
      <text>
        <r>
          <rPr>
            <b/>
            <sz val="9"/>
            <color indexed="81"/>
            <rFont val="Tahoma"/>
            <family val="2"/>
          </rPr>
          <t>Polanco Rodrigo:</t>
        </r>
        <r>
          <rPr>
            <sz val="9"/>
            <color indexed="81"/>
            <rFont val="Tahoma"/>
            <family val="2"/>
          </rPr>
          <t xml:space="preserve">
Art. 11.4:2</t>
        </r>
      </text>
    </comment>
    <comment ref="AE142" authorId="0" shapeId="0">
      <text>
        <r>
          <rPr>
            <b/>
            <sz val="9"/>
            <color indexed="81"/>
            <rFont val="Tahoma"/>
            <family val="2"/>
          </rPr>
          <t>Polanco Rodrigo:</t>
        </r>
        <r>
          <rPr>
            <sz val="9"/>
            <color indexed="81"/>
            <rFont val="Tahoma"/>
            <family val="2"/>
          </rPr>
          <t xml:space="preserve">
Art. 11.2</t>
        </r>
      </text>
    </comment>
    <comment ref="AG142" authorId="0" shapeId="0">
      <text>
        <r>
          <rPr>
            <b/>
            <sz val="9"/>
            <color indexed="81"/>
            <rFont val="Tahoma"/>
            <family val="2"/>
          </rPr>
          <t>Polanco Rodrigo:</t>
        </r>
        <r>
          <rPr>
            <sz val="9"/>
            <color indexed="81"/>
            <rFont val="Tahoma"/>
            <family val="2"/>
          </rPr>
          <t xml:space="preserve">
ARTICLE 8.3 NATIONAL TREATMENT
ARTICLE 8.4 MARKET ACCESS</t>
        </r>
      </text>
    </comment>
    <comment ref="AI142" authorId="0" shapeId="0">
      <text>
        <r>
          <rPr>
            <b/>
            <sz val="9"/>
            <color indexed="81"/>
            <rFont val="Tahoma"/>
            <family val="2"/>
          </rPr>
          <t>Polanco Rodrigo:</t>
        </r>
        <r>
          <rPr>
            <sz val="9"/>
            <color indexed="81"/>
            <rFont val="Tahoma"/>
            <family val="2"/>
          </rPr>
          <t xml:space="preserve">
Art. 11.1 (soft)</t>
        </r>
      </text>
    </comment>
    <comment ref="AK142" authorId="0" shapeId="0">
      <text>
        <r>
          <rPr>
            <b/>
            <sz val="9"/>
            <color indexed="81"/>
            <rFont val="Tahoma"/>
            <family val="2"/>
          </rPr>
          <t>Polanco Rodrigo:</t>
        </r>
        <r>
          <rPr>
            <sz val="9"/>
            <color indexed="81"/>
            <rFont val="Tahoma"/>
            <family val="2"/>
          </rPr>
          <t xml:space="preserve">
Art. 11.3:1</t>
        </r>
      </text>
    </comment>
    <comment ref="AL142" authorId="0" shapeId="0">
      <text>
        <r>
          <rPr>
            <b/>
            <sz val="9"/>
            <color indexed="81"/>
            <rFont val="Tahoma"/>
            <family val="2"/>
          </rPr>
          <t>Polanco Rodrigo:</t>
        </r>
        <r>
          <rPr>
            <sz val="9"/>
            <color indexed="81"/>
            <rFont val="Tahoma"/>
            <family val="2"/>
          </rPr>
          <t xml:space="preserve">
Art. 11.3:2</t>
        </r>
      </text>
    </comment>
    <comment ref="AM142" authorId="0" shapeId="0">
      <text>
        <r>
          <rPr>
            <b/>
            <sz val="9"/>
            <color indexed="81"/>
            <rFont val="Tahoma"/>
            <family val="2"/>
          </rPr>
          <t>Polanco Rodrigo:</t>
        </r>
        <r>
          <rPr>
            <sz val="9"/>
            <color indexed="81"/>
            <rFont val="Tahoma"/>
            <family val="2"/>
          </rPr>
          <t xml:space="preserve">
Chapt. 15</t>
        </r>
      </text>
    </comment>
    <comment ref="AS142" authorId="0" shapeId="0">
      <text>
        <r>
          <rPr>
            <b/>
            <sz val="9"/>
            <color rgb="FF000000"/>
            <rFont val="Tahoma"/>
            <family val="2"/>
          </rPr>
          <t>Polanco Rodrigo:</t>
        </r>
        <r>
          <rPr>
            <sz val="9"/>
            <color rgb="FF000000"/>
            <rFont val="Tahoma"/>
            <family val="2"/>
          </rPr>
          <t xml:space="preserve">
</t>
        </r>
        <r>
          <rPr>
            <sz val="9"/>
            <color rgb="FF000000"/>
            <rFont val="Tahoma"/>
            <family val="2"/>
          </rPr>
          <t>Art. 11.7 b)</t>
        </r>
      </text>
    </comment>
    <comment ref="AT14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11.7(c), cooperation, </t>
        </r>
      </text>
    </comment>
    <comment ref="AV14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11.7(a), cooperation, </t>
        </r>
      </text>
    </comment>
    <comment ref="AY14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5.4, 
</t>
        </r>
        <r>
          <rPr>
            <sz val="9"/>
            <color rgb="FF000000"/>
            <rFont val="Tahoma"/>
            <family val="2"/>
          </rPr>
          <t>Art. 11.6</t>
        </r>
      </text>
    </comment>
    <comment ref="AZ142" authorId="0" shapeId="0">
      <text>
        <r>
          <rPr>
            <b/>
            <sz val="9"/>
            <color rgb="FF000000"/>
            <rFont val="Tahoma"/>
            <family val="2"/>
          </rPr>
          <t>Polanco Rodrigo:</t>
        </r>
        <r>
          <rPr>
            <sz val="9"/>
            <color rgb="FF000000"/>
            <rFont val="Tahoma"/>
            <family val="2"/>
          </rPr>
          <t xml:space="preserve">
</t>
        </r>
        <r>
          <rPr>
            <sz val="9"/>
            <color rgb="FF000000"/>
            <rFont val="Tahoma"/>
            <family val="2"/>
          </rPr>
          <t>Art. 11.5, Art. 11.7(b), cooperation</t>
        </r>
      </text>
    </comment>
    <comment ref="BA142" authorId="0" shapeId="0">
      <text>
        <r>
          <rPr>
            <b/>
            <sz val="9"/>
            <color indexed="81"/>
            <rFont val="Tahoma"/>
            <family val="2"/>
          </rPr>
          <t>Polanco Rodrigo:</t>
        </r>
        <r>
          <rPr>
            <sz val="9"/>
            <color indexed="81"/>
            <rFont val="Tahoma"/>
            <family val="2"/>
          </rPr>
          <t xml:space="preserve">
Art. 11.7(d), cooperation, (soft)</t>
        </r>
      </text>
    </comment>
    <comment ref="BC142" authorId="0" shapeId="0">
      <text>
        <r>
          <rPr>
            <b/>
            <sz val="9"/>
            <color indexed="81"/>
            <rFont val="Tahoma"/>
            <family val="2"/>
          </rPr>
          <t>Polanco Rodrigo:</t>
        </r>
        <r>
          <rPr>
            <sz val="9"/>
            <color indexed="81"/>
            <rFont val="Tahoma"/>
            <family val="2"/>
          </rPr>
          <t xml:space="preserve">
Art. 11.7(b), cooperation</t>
        </r>
      </text>
    </comment>
    <comment ref="BE142" authorId="0" shapeId="0">
      <text>
        <r>
          <rPr>
            <b/>
            <sz val="9"/>
            <color indexed="81"/>
            <rFont val="Tahoma"/>
            <charset val="1"/>
          </rPr>
          <t>Polanco Rodrigo:</t>
        </r>
        <r>
          <rPr>
            <sz val="9"/>
            <color indexed="81"/>
            <rFont val="Tahoma"/>
            <charset val="1"/>
          </rPr>
          <t xml:space="preserve">
Art. 11.7(b), cooperation</t>
        </r>
      </text>
    </comment>
    <comment ref="BS142" authorId="0" shapeId="0">
      <text>
        <r>
          <rPr>
            <b/>
            <sz val="9"/>
            <color indexed="81"/>
            <rFont val="Tahoma"/>
            <family val="2"/>
          </rPr>
          <t>Polanco Rodrigo:</t>
        </r>
        <r>
          <rPr>
            <sz val="9"/>
            <color indexed="81"/>
            <rFont val="Tahoma"/>
            <family val="2"/>
          </rPr>
          <t xml:space="preserve">
Art. 11.7</t>
        </r>
      </text>
    </comment>
    <comment ref="BX142" authorId="0" shapeId="0">
      <text>
        <r>
          <rPr>
            <b/>
            <sz val="9"/>
            <color indexed="81"/>
            <rFont val="Tahoma"/>
            <family val="2"/>
          </rPr>
          <t>Polanco Rodrigo:</t>
        </r>
        <r>
          <rPr>
            <sz val="9"/>
            <color indexed="81"/>
            <rFont val="Tahoma"/>
            <family val="2"/>
          </rPr>
          <t xml:space="preserve">
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t>
        </r>
      </text>
    </comment>
    <comment ref="CA142" authorId="0" shapeId="0">
      <text>
        <r>
          <rPr>
            <b/>
            <sz val="9"/>
            <color indexed="81"/>
            <rFont val="Tahoma"/>
            <family val="2"/>
          </rPr>
          <t>Polanco Rodrigo:</t>
        </r>
        <r>
          <rPr>
            <sz val="9"/>
            <color indexed="81"/>
            <rFont val="Tahoma"/>
            <family val="2"/>
          </rPr>
          <t xml:space="preserve">
Art. 11.3:3</t>
        </r>
      </text>
    </comment>
    <comment ref="CB142" authorId="0" shapeId="0">
      <text>
        <r>
          <rPr>
            <b/>
            <sz val="9"/>
            <color indexed="81"/>
            <rFont val="Tahoma"/>
            <family val="2"/>
          </rPr>
          <t>Polanco Rodrigo:</t>
        </r>
        <r>
          <rPr>
            <sz val="9"/>
            <color indexed="81"/>
            <rFont val="Tahoma"/>
            <family val="2"/>
          </rPr>
          <t xml:space="preserve">
Art. 11.28 fn 28</t>
        </r>
      </text>
    </comment>
    <comment ref="CC142" authorId="0" shapeId="0">
      <text>
        <r>
          <rPr>
            <b/>
            <sz val="9"/>
            <color indexed="81"/>
            <rFont val="Tahoma"/>
            <family val="2"/>
          </rPr>
          <t>Polanco Rodrigo:</t>
        </r>
        <r>
          <rPr>
            <sz val="9"/>
            <color indexed="81"/>
            <rFont val="Tahoma"/>
            <family val="2"/>
          </rPr>
          <t xml:space="preserve">
Art. 11.2, referring to other chapters, Art. 11.4:3, regarding non-discriminatory treatment of digital products</t>
        </r>
      </text>
    </comment>
    <comment ref="CM142"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Annex 8-A
</t>
        </r>
        <r>
          <rPr>
            <sz val="10"/>
            <color rgb="FF000000"/>
            <rFont val="Tahoma"/>
            <family val="2"/>
          </rPr>
          <t>Art. 2</t>
        </r>
      </text>
    </comment>
    <comment ref="CQ142" authorId="0" shapeId="0">
      <text>
        <r>
          <rPr>
            <b/>
            <sz val="9"/>
            <color indexed="81"/>
            <rFont val="Segoe UI"/>
            <family val="2"/>
          </rPr>
          <t>Polanco Rodrigo:</t>
        </r>
        <r>
          <rPr>
            <sz val="9"/>
            <color indexed="81"/>
            <rFont val="Segoe UI"/>
            <family val="2"/>
          </rPr>
          <t xml:space="preserve">
Singapore-Taiwan FTA, Annex 2A, N° I.2(b) - definition</t>
        </r>
      </text>
    </comment>
    <comment ref="CS142" authorId="0" shapeId="0">
      <text>
        <r>
          <rPr>
            <b/>
            <sz val="9"/>
            <color indexed="81"/>
            <rFont val="Tahoma"/>
            <family val="2"/>
          </rPr>
          <t>Polanco Rodrigo:
SCHEDULE OF SINGAPORE (ANNEX 8B:II)</t>
        </r>
        <r>
          <rPr>
            <sz val="9"/>
            <color indexed="81"/>
            <rFont val="Tahoma"/>
            <family val="2"/>
          </rPr>
          <t xml:space="preserve">
11. Singapore reserves the right to maintain or adopt any measure affecting broadcasting services receivable by Singapore’s domestic audience and to the allocation of spectrum in relation to broadcasting services, including services offered in Singapore and international services originating from Singapore
SCHEDULE OF CHINESE TAIPEI (ANNEX 8B:II)
4. Chinese Taipei reserves the right to adopt or maintain any measure relating to broadcasting services in its territory, to international broadcasting services originating from Chinese Taipei, and to the allocation of spectrum in relation to broadcasting services.</t>
        </r>
      </text>
    </comment>
    <comment ref="DV142" authorId="0" shapeId="0">
      <text>
        <r>
          <rPr>
            <b/>
            <sz val="9"/>
            <color indexed="81"/>
            <rFont val="Tahoma"/>
            <family val="2"/>
          </rPr>
          <t>Polanco Rodrigo:</t>
        </r>
        <r>
          <rPr>
            <sz val="9"/>
            <color indexed="81"/>
            <rFont val="Tahoma"/>
            <family val="2"/>
          </rPr>
          <t xml:space="preserve">
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t>
        </r>
      </text>
    </comment>
    <comment ref="AA143" authorId="0" shapeId="0">
      <text>
        <r>
          <rPr>
            <b/>
            <sz val="9"/>
            <color indexed="81"/>
            <rFont val="Tahoma"/>
            <family val="2"/>
          </rPr>
          <t>Polanco Rodrigo:</t>
        </r>
        <r>
          <rPr>
            <sz val="9"/>
            <color indexed="81"/>
            <rFont val="Tahoma"/>
            <family val="2"/>
          </rPr>
          <t xml:space="preserve">
Art. 13.4.bis.1</t>
        </r>
      </text>
    </comment>
    <comment ref="AB143" authorId="0" shapeId="0">
      <text>
        <r>
          <rPr>
            <b/>
            <sz val="9"/>
            <color indexed="81"/>
            <rFont val="Tahoma"/>
            <family val="2"/>
          </rPr>
          <t>Polanco Rodrigo:</t>
        </r>
        <r>
          <rPr>
            <sz val="9"/>
            <color indexed="81"/>
            <rFont val="Tahoma"/>
            <family val="2"/>
          </rPr>
          <t xml:space="preserve">
Art. 13.4.bis.1</t>
        </r>
      </text>
    </comment>
    <comment ref="AC143" authorId="0" shapeId="0">
      <text>
        <r>
          <rPr>
            <b/>
            <sz val="9"/>
            <color indexed="81"/>
            <rFont val="Tahoma"/>
            <family val="2"/>
          </rPr>
          <t>Polanco Rodrigo:</t>
        </r>
        <r>
          <rPr>
            <sz val="9"/>
            <color indexed="81"/>
            <rFont val="Tahoma"/>
            <family val="2"/>
          </rPr>
          <t xml:space="preserve">
Art. 13.3.4(a) and (b)</t>
        </r>
      </text>
    </comment>
    <comment ref="AD143" authorId="0" shapeId="0">
      <text>
        <r>
          <rPr>
            <b/>
            <sz val="9"/>
            <color indexed="81"/>
            <rFont val="Tahoma"/>
            <family val="2"/>
          </rPr>
          <t>Polanco Rodrigo:</t>
        </r>
        <r>
          <rPr>
            <sz val="9"/>
            <color indexed="81"/>
            <rFont val="Tahoma"/>
            <family val="2"/>
          </rPr>
          <t xml:space="preserve">
Art. 13.14</t>
        </r>
      </text>
    </comment>
    <comment ref="AE143" authorId="0" shapeId="0">
      <text>
        <r>
          <rPr>
            <b/>
            <sz val="9"/>
            <color indexed="81"/>
            <rFont val="Tahoma"/>
            <family val="2"/>
          </rPr>
          <t>Polanco Rodrigo:</t>
        </r>
        <r>
          <rPr>
            <sz val="9"/>
            <color indexed="81"/>
            <rFont val="Tahoma"/>
            <family val="2"/>
          </rPr>
          <t xml:space="preserve">
Art. 13.2.1</t>
        </r>
      </text>
    </comment>
    <comment ref="AG143" authorId="0" shapeId="0">
      <text>
        <r>
          <rPr>
            <b/>
            <sz val="9"/>
            <color indexed="81"/>
            <rFont val="Tahoma"/>
            <family val="2"/>
          </rPr>
          <t>Polanco Rodrigo:</t>
        </r>
        <r>
          <rPr>
            <sz val="9"/>
            <color indexed="81"/>
            <rFont val="Tahoma"/>
            <family val="2"/>
          </rPr>
          <t xml:space="preserve">
National Treatment (Art. 9.3)
Market Access (Art. 9.6)</t>
        </r>
      </text>
    </comment>
    <comment ref="AH143" authorId="0" shapeId="0">
      <text>
        <r>
          <rPr>
            <b/>
            <sz val="9"/>
            <color indexed="81"/>
            <rFont val="Tahoma"/>
            <family val="2"/>
          </rPr>
          <t>Polanco Rodrigo:</t>
        </r>
        <r>
          <rPr>
            <sz val="9"/>
            <color indexed="81"/>
            <rFont val="Tahoma"/>
            <family val="2"/>
          </rPr>
          <t xml:space="preserve">
National Treatment (Art. 11.3)
Market Access (Art. 11.5 - right to establishment)</t>
        </r>
      </text>
    </comment>
    <comment ref="AI143" authorId="0" shapeId="0">
      <text>
        <r>
          <rPr>
            <b/>
            <sz val="9"/>
            <color indexed="81"/>
            <rFont val="Tahoma"/>
            <family val="2"/>
          </rPr>
          <t>Polanco Rodrigo:</t>
        </r>
        <r>
          <rPr>
            <sz val="9"/>
            <color indexed="81"/>
            <rFont val="Tahoma"/>
            <family val="2"/>
          </rPr>
          <t xml:space="preserve">
Art. 13.3.4</t>
        </r>
      </text>
    </comment>
    <comment ref="AK143" authorId="0" shapeId="0">
      <text>
        <r>
          <rPr>
            <b/>
            <sz val="9"/>
            <color indexed="81"/>
            <rFont val="Tahoma"/>
            <family val="2"/>
          </rPr>
          <t>Polanco Rodrigo:</t>
        </r>
        <r>
          <rPr>
            <sz val="9"/>
            <color indexed="81"/>
            <rFont val="Tahoma"/>
            <family val="2"/>
          </rPr>
          <t xml:space="preserve">
Art. 13.4.1</t>
        </r>
      </text>
    </comment>
    <comment ref="AM143" authorId="0" shapeId="0">
      <text>
        <r>
          <rPr>
            <b/>
            <sz val="9"/>
            <color indexed="81"/>
            <rFont val="Tahoma"/>
            <family val="2"/>
          </rPr>
          <t>Polanco Rodrigo:</t>
        </r>
        <r>
          <rPr>
            <sz val="9"/>
            <color indexed="81"/>
            <rFont val="Tahoma"/>
            <family val="2"/>
          </rPr>
          <t xml:space="preserve">
Ch. 17</t>
        </r>
      </text>
    </comment>
    <comment ref="AQ143" authorId="0" shapeId="0">
      <text>
        <r>
          <rPr>
            <b/>
            <sz val="9"/>
            <color rgb="FF000000"/>
            <rFont val="Tahoma"/>
            <family val="2"/>
          </rPr>
          <t>Polanco Rodrigo:</t>
        </r>
        <r>
          <rPr>
            <sz val="9"/>
            <color rgb="FF000000"/>
            <rFont val="Tahoma"/>
            <family val="2"/>
          </rPr>
          <t xml:space="preserve">
</t>
        </r>
        <r>
          <rPr>
            <sz val="9"/>
            <color rgb="FF000000"/>
            <rFont val="Tahoma"/>
            <family val="2"/>
          </rPr>
          <t>Art,. 13.3.2.(d)</t>
        </r>
      </text>
    </comment>
    <comment ref="AR143" authorId="0" shapeId="0">
      <text>
        <r>
          <rPr>
            <b/>
            <sz val="9"/>
            <color indexed="81"/>
            <rFont val="Tahoma"/>
            <family val="2"/>
          </rPr>
          <t>Polanco Rodrigo:</t>
        </r>
        <r>
          <rPr>
            <sz val="9"/>
            <color indexed="81"/>
            <rFont val="Tahoma"/>
            <family val="2"/>
          </rPr>
          <t xml:space="preserve">
Art,. 13.3.2.(d)</t>
        </r>
      </text>
    </comment>
    <comment ref="AS14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13.3.2.(a) soft
</t>
        </r>
        <r>
          <rPr>
            <sz val="9"/>
            <color rgb="FF000000"/>
            <rFont val="Tahoma"/>
            <family val="2"/>
          </rPr>
          <t xml:space="preserve">Art. 13.5 (hard)
</t>
        </r>
        <r>
          <rPr>
            <sz val="9"/>
            <color rgb="FF000000"/>
            <rFont val="Tahoma"/>
            <family val="2"/>
          </rPr>
          <t>Art. 13.12(b), cooperation</t>
        </r>
      </text>
    </comment>
    <comment ref="AT14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13.3.2.(b)
</t>
        </r>
        <r>
          <rPr>
            <sz val="9"/>
            <color rgb="FF000000"/>
            <rFont val="Tahoma"/>
            <family val="2"/>
          </rPr>
          <t>Art. 13.12(d), cooperation</t>
        </r>
      </text>
    </comment>
    <comment ref="AU143" authorId="0" shapeId="0">
      <text>
        <r>
          <rPr>
            <b/>
            <sz val="9"/>
            <color indexed="81"/>
            <rFont val="Segoe UI"/>
            <family val="2"/>
          </rPr>
          <t>Polanco Rodrigo:</t>
        </r>
        <r>
          <rPr>
            <sz val="9"/>
            <color indexed="81"/>
            <rFont val="Segoe UI"/>
            <family val="2"/>
          </rPr>
          <t xml:space="preserve">
Art. 13.3.(a)</t>
        </r>
      </text>
    </comment>
    <comment ref="AV14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13.3.2.(e)
</t>
        </r>
        <r>
          <rPr>
            <sz val="9"/>
            <color rgb="FF000000"/>
            <rFont val="Tahoma"/>
            <family val="2"/>
          </rPr>
          <t>Art. 13.12(a), cooperation</t>
        </r>
      </text>
    </comment>
    <comment ref="AW143" authorId="0" shapeId="0">
      <text>
        <r>
          <rPr>
            <b/>
            <sz val="9"/>
            <color rgb="FF000000"/>
            <rFont val="Tahoma"/>
            <family val="2"/>
          </rPr>
          <t>Polanco Rodrigo:</t>
        </r>
        <r>
          <rPr>
            <sz val="9"/>
            <color rgb="FF000000"/>
            <rFont val="Tahoma"/>
            <family val="2"/>
          </rPr>
          <t xml:space="preserve">
</t>
        </r>
        <r>
          <rPr>
            <sz val="9"/>
            <color rgb="FF000000"/>
            <rFont val="Tahoma"/>
            <family val="2"/>
          </rPr>
          <t>Art. 13.12(b), cooperation</t>
        </r>
      </text>
    </comment>
    <comment ref="AY143" authorId="0" shapeId="0">
      <text>
        <r>
          <rPr>
            <b/>
            <sz val="9"/>
            <color rgb="FF000000"/>
            <rFont val="Tahoma"/>
            <family val="2"/>
          </rPr>
          <t>Polanco Rodrigo:</t>
        </r>
        <r>
          <rPr>
            <sz val="9"/>
            <color rgb="FF000000"/>
            <rFont val="Tahoma"/>
            <family val="2"/>
          </rPr>
          <t xml:space="preserve">
</t>
        </r>
        <r>
          <rPr>
            <sz val="9"/>
            <color rgb="FF000000"/>
            <rFont val="Tahoma"/>
            <family val="2"/>
          </rPr>
          <t>Art. 13.7</t>
        </r>
      </text>
    </comment>
    <comment ref="AZ14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13.10
</t>
        </r>
        <r>
          <rPr>
            <sz val="9"/>
            <color rgb="FF000000"/>
            <rFont val="Tahoma"/>
            <family val="2"/>
          </rPr>
          <t>Art. 13.12(b), cooperation on authentication</t>
        </r>
      </text>
    </comment>
    <comment ref="BA143" authorId="0" shapeId="0">
      <text>
        <r>
          <rPr>
            <b/>
            <sz val="9"/>
            <color indexed="81"/>
            <rFont val="Tahoma"/>
            <family val="2"/>
          </rPr>
          <t>Polanco Rodrigo:</t>
        </r>
        <r>
          <rPr>
            <sz val="9"/>
            <color indexed="81"/>
            <rFont val="Tahoma"/>
            <family val="2"/>
          </rPr>
          <t xml:space="preserve">
Art. 13.12(e) cooperation</t>
        </r>
      </text>
    </comment>
    <comment ref="BB143" authorId="0" shapeId="0">
      <text>
        <r>
          <rPr>
            <b/>
            <sz val="9"/>
            <color indexed="81"/>
            <rFont val="Tahoma"/>
            <family val="2"/>
          </rPr>
          <t>Polanco Rodrigo:</t>
        </r>
        <r>
          <rPr>
            <sz val="9"/>
            <color indexed="81"/>
            <rFont val="Tahoma"/>
            <family val="2"/>
          </rPr>
          <t xml:space="preserve">
Art. 13.12(b), cooperation</t>
        </r>
      </text>
    </comment>
    <comment ref="BC143" authorId="0" shapeId="0">
      <text>
        <r>
          <rPr>
            <b/>
            <sz val="9"/>
            <color indexed="81"/>
            <rFont val="Tahoma"/>
            <family val="2"/>
          </rPr>
          <t>Polanco Rodrigo:</t>
        </r>
        <r>
          <rPr>
            <sz val="9"/>
            <color indexed="81"/>
            <rFont val="Tahoma"/>
            <family val="2"/>
          </rPr>
          <t xml:space="preserve">
Art. 13.6 (soft), except mandatory exchange of information (Art. 13.6.2)
Art. 13.12(b), cooperation</t>
        </r>
      </text>
    </comment>
    <comment ref="BE143" authorId="0" shapeId="0">
      <text>
        <r>
          <rPr>
            <b/>
            <sz val="9"/>
            <color indexed="81"/>
            <rFont val="Tahoma"/>
            <charset val="1"/>
          </rPr>
          <t>Polanco Rodrigo:</t>
        </r>
        <r>
          <rPr>
            <sz val="9"/>
            <color indexed="81"/>
            <rFont val="Tahoma"/>
            <charset val="1"/>
          </rPr>
          <t xml:space="preserve">
Art. 13.3.2(f), recognize the importance, Art. 13.12(b), cooperation</t>
        </r>
      </text>
    </comment>
    <comment ref="BG143" authorId="0" shapeId="0">
      <text>
        <r>
          <rPr>
            <b/>
            <sz val="9"/>
            <color indexed="81"/>
            <rFont val="Tahoma"/>
            <charset val="1"/>
          </rPr>
          <t>Polanco Rodrigo:</t>
        </r>
        <r>
          <rPr>
            <sz val="9"/>
            <color indexed="81"/>
            <rFont val="Tahoma"/>
            <charset val="1"/>
          </rPr>
          <t xml:space="preserve">
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t>
        </r>
      </text>
    </comment>
    <comment ref="BH143" authorId="0" shapeId="0">
      <text>
        <r>
          <rPr>
            <b/>
            <sz val="9"/>
            <color indexed="81"/>
            <rFont val="Tahoma"/>
            <charset val="1"/>
          </rPr>
          <t>Polanco Rodrigo:</t>
        </r>
        <r>
          <rPr>
            <sz val="9"/>
            <color indexed="81"/>
            <rFont val="Tahoma"/>
            <charset val="1"/>
          </rPr>
          <t xml:space="preserve">
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t>
        </r>
      </text>
    </comment>
    <comment ref="BJ143" authorId="3" shapeId="0">
      <text>
        <r>
          <rPr>
            <b/>
            <sz val="9"/>
            <color indexed="81"/>
            <rFont val="Tahoma"/>
            <family val="2"/>
          </rPr>
          <t>Rodrigo Polanco:</t>
        </r>
        <r>
          <rPr>
            <sz val="9"/>
            <color indexed="81"/>
            <rFont val="Tahoma"/>
            <family val="2"/>
          </rPr>
          <t xml:space="preserve">
Art. 13.2.2(a).</t>
        </r>
      </text>
    </comment>
    <comment ref="BL143" authorId="0" shapeId="0">
      <text>
        <r>
          <rPr>
            <b/>
            <sz val="9"/>
            <color indexed="81"/>
            <rFont val="Tahoma"/>
            <family val="2"/>
          </rPr>
          <t>Polanco Rodrigo:</t>
        </r>
        <r>
          <rPr>
            <sz val="9"/>
            <color indexed="81"/>
            <rFont val="Tahoma"/>
            <family val="2"/>
          </rPr>
          <t xml:space="preserve">
Art. 14.6 quáter</t>
        </r>
      </text>
    </comment>
    <comment ref="BM14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13.11
</t>
        </r>
        <r>
          <rPr>
            <sz val="9"/>
            <color rgb="FF000000"/>
            <rFont val="Tahoma"/>
            <family val="2"/>
          </rPr>
          <t>Art. 13.12(c) cooperation</t>
        </r>
      </text>
    </comment>
    <comment ref="BN143" authorId="0" shapeId="0">
      <text>
        <r>
          <rPr>
            <b/>
            <sz val="9"/>
            <color rgb="FF000000"/>
            <rFont val="Tahoma"/>
            <family val="2"/>
          </rPr>
          <t>Polanco Rodrigo:</t>
        </r>
        <r>
          <rPr>
            <sz val="9"/>
            <color rgb="FF000000"/>
            <rFont val="Tahoma"/>
            <family val="2"/>
          </rPr>
          <t xml:space="preserve">
</t>
        </r>
        <r>
          <rPr>
            <sz val="9"/>
            <color rgb="FF000000"/>
            <rFont val="Tahoma"/>
            <family val="2"/>
          </rPr>
          <t>Art. 13.13</t>
        </r>
      </text>
    </comment>
    <comment ref="BP143" authorId="0" shapeId="0">
      <text>
        <r>
          <rPr>
            <b/>
            <sz val="9"/>
            <color rgb="FF000000"/>
            <rFont val="Tahoma"/>
            <family val="2"/>
          </rPr>
          <t>Polanco Rodrigo:</t>
        </r>
        <r>
          <rPr>
            <sz val="9"/>
            <color rgb="FF000000"/>
            <rFont val="Tahoma"/>
            <family val="2"/>
          </rPr>
          <t xml:space="preserve">
</t>
        </r>
        <r>
          <rPr>
            <sz val="9"/>
            <color rgb="FF000000"/>
            <rFont val="Tahoma"/>
            <family val="2"/>
          </rPr>
          <t>Art. 13.11bis</t>
        </r>
      </text>
    </comment>
    <comment ref="BR143" authorId="0" shapeId="0">
      <text>
        <r>
          <rPr>
            <b/>
            <sz val="9"/>
            <color indexed="81"/>
            <rFont val="Tahoma"/>
            <family val="2"/>
          </rPr>
          <t>Polanco Rodrigo:</t>
        </r>
        <r>
          <rPr>
            <sz val="9"/>
            <color indexed="81"/>
            <rFont val="Tahoma"/>
            <family val="2"/>
          </rPr>
          <t xml:space="preserve">
Art. 13.9</t>
        </r>
      </text>
    </comment>
    <comment ref="BS143" authorId="0" shapeId="0">
      <text>
        <r>
          <rPr>
            <b/>
            <sz val="9"/>
            <color indexed="81"/>
            <rFont val="Segoe UI"/>
            <family val="2"/>
          </rPr>
          <t>Polanco Rodrigo:</t>
        </r>
        <r>
          <rPr>
            <sz val="9"/>
            <color indexed="81"/>
            <rFont val="Segoe UI"/>
            <family val="2"/>
          </rPr>
          <t xml:space="preserve">
Art. 13.12(b)</t>
        </r>
      </text>
    </comment>
    <comment ref="BT143" authorId="0" shapeId="0">
      <text>
        <r>
          <rPr>
            <b/>
            <sz val="9"/>
            <color indexed="81"/>
            <rFont val="Tahoma"/>
            <family val="2"/>
          </rPr>
          <t>Polanco Rodrigo:</t>
        </r>
        <r>
          <rPr>
            <sz val="9"/>
            <color indexed="81"/>
            <rFont val="Tahoma"/>
            <family val="2"/>
          </rPr>
          <t xml:space="preserve">
Art,. 13.3.2.(f)
Art. 13.12(b), cooperation</t>
        </r>
      </text>
    </comment>
    <comment ref="BX143" authorId="0" shapeId="0">
      <text>
        <r>
          <rPr>
            <b/>
            <sz val="9"/>
            <color indexed="81"/>
            <rFont val="Tahoma"/>
            <family val="2"/>
          </rPr>
          <t>Polanco Rodrigo:</t>
        </r>
        <r>
          <rPr>
            <sz val="9"/>
            <color indexed="81"/>
            <rFont val="Tahoma"/>
            <family val="2"/>
          </rPr>
          <t xml:space="preserve">
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t>
        </r>
      </text>
    </comment>
    <comment ref="BY143" authorId="0" shapeId="0">
      <text>
        <r>
          <rPr>
            <b/>
            <sz val="9"/>
            <color indexed="81"/>
            <rFont val="Tahoma"/>
            <family val="2"/>
          </rPr>
          <t>Polanco Rodrigo:</t>
        </r>
        <r>
          <rPr>
            <sz val="9"/>
            <color indexed="81"/>
            <rFont val="Tahoma"/>
            <family val="2"/>
          </rPr>
          <t xml:space="preserve">
Art. 13.2.2 does not apply to Public Procurement
Art. 13.4bis.2 NT and MFN does not apply tu subsidies and loans, governmental guarantees and insurance</t>
        </r>
      </text>
    </comment>
    <comment ref="BZ143" authorId="0" shapeId="0">
      <text>
        <r>
          <rPr>
            <b/>
            <sz val="9"/>
            <color indexed="81"/>
            <rFont val="Tahoma"/>
            <charset val="1"/>
          </rPr>
          <t>Polanco Rodrigo:</t>
        </r>
        <r>
          <rPr>
            <sz val="9"/>
            <color indexed="81"/>
            <rFont val="Tahoma"/>
            <charset val="1"/>
          </rPr>
          <t xml:space="preserve">
ARTICLE 18.3: Essential Security
No provision of this Additional Protocol shall be construed as meaning:
(a) require a Party to provide any information whose
disclosure considered contrary to your essential security interests;
(b) prevent a Party from adopting the measures deemed necessary for the protection of its essential security interests, relating to:
(i) fissile or fuseable materials or those that serve to
its manufacture;
(ii) trafficking in weapons, ammunition and war supplies, and others
goods and materials of this type or related to the provision of
services, intended directly or indirectly for the purpose of
supply or provision of military establishments, or
(iii) those adopted in times of war or other emergencies in
international relations, or
(c) prevent a Party from adopting measures in compliance with its obligations under the Charter of the United Nations for the maintenance of peace and international security.</t>
        </r>
      </text>
    </comment>
    <comment ref="CA143" authorId="0" shapeId="0">
      <text>
        <r>
          <rPr>
            <b/>
            <sz val="9"/>
            <color indexed="81"/>
            <rFont val="Tahoma"/>
            <family val="2"/>
          </rPr>
          <t>Polanco Rodrigo:</t>
        </r>
        <r>
          <rPr>
            <sz val="9"/>
            <color indexed="81"/>
            <rFont val="Tahoma"/>
            <family val="2"/>
          </rPr>
          <t xml:space="preserve">
Art. 13.4.2</t>
        </r>
      </text>
    </comment>
    <comment ref="CB143" authorId="0" shapeId="0">
      <text>
        <r>
          <rPr>
            <b/>
            <sz val="9"/>
            <color indexed="81"/>
            <rFont val="Tahoma"/>
            <family val="2"/>
          </rPr>
          <t>Polanco Rodrigo:</t>
        </r>
        <r>
          <rPr>
            <sz val="9"/>
            <color indexed="81"/>
            <rFont val="Tahoma"/>
            <family val="2"/>
          </rPr>
          <t xml:space="preserve">
Art. 13.1 fn 1</t>
        </r>
      </text>
    </comment>
    <comment ref="CF143" authorId="0" shapeId="0">
      <text>
        <r>
          <rPr>
            <b/>
            <sz val="9"/>
            <color indexed="81"/>
            <rFont val="Tahoma"/>
            <family val="2"/>
          </rPr>
          <t>Polanco Rodrigo:</t>
        </r>
        <r>
          <rPr>
            <sz val="9"/>
            <color indexed="81"/>
            <rFont val="Tahoma"/>
            <family val="2"/>
          </rPr>
          <t xml:space="preserve">
Art. 13.13</t>
        </r>
      </text>
    </comment>
    <comment ref="CM143" authorId="0" shapeId="0">
      <text>
        <r>
          <rPr>
            <b/>
            <sz val="9"/>
            <color indexed="81"/>
            <rFont val="Tahoma"/>
            <family val="2"/>
          </rPr>
          <t>Polanco Rodrigo:</t>
        </r>
        <r>
          <rPr>
            <sz val="9"/>
            <color indexed="81"/>
            <rFont val="Tahoma"/>
            <family val="2"/>
          </rPr>
          <t xml:space="preserve">
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t>
        </r>
      </text>
    </comment>
    <comment ref="CQ143" authorId="0" shapeId="0">
      <text>
        <r>
          <rPr>
            <b/>
            <sz val="9"/>
            <color indexed="81"/>
            <rFont val="Segoe UI"/>
            <family val="2"/>
          </rPr>
          <t>Polanco Rodrigo:</t>
        </r>
        <r>
          <rPr>
            <sz val="9"/>
            <color indexed="81"/>
            <rFont val="Segoe UI"/>
            <family val="2"/>
          </rPr>
          <t xml:space="preserve">
Art. 14.1, definition
PAAP, Art. 14.3.3-4;</t>
        </r>
      </text>
    </comment>
    <comment ref="CT143" authorId="0" shapeId="0">
      <text>
        <r>
          <rPr>
            <b/>
            <sz val="9"/>
            <color indexed="81"/>
            <rFont val="Tahoma"/>
            <family val="2"/>
          </rPr>
          <t>Polanco Rodrigo:</t>
        </r>
        <r>
          <rPr>
            <sz val="9"/>
            <color indexed="81"/>
            <rFont val="Tahoma"/>
            <family val="2"/>
          </rPr>
          <t xml:space="preserve">
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Annex 11.6 Financial Services
Banking and other financial services (excluding insurance)
3. Article 11.6 applies only with respect to:
(a) supply and transfer of financial information and processing of
financial data and software (software) with them related to
is referenced in subparagraph (o) of the service definition
in Article 11.1, subject to prior authorization by the regulator
relevant, when required,</t>
        </r>
      </text>
    </comment>
    <comment ref="DS143" authorId="0" shapeId="0">
      <text>
        <r>
          <rPr>
            <b/>
            <sz val="9"/>
            <color indexed="81"/>
            <rFont val="Tahoma"/>
            <family val="2"/>
          </rPr>
          <t>Polanco Rodrigo:</t>
        </r>
        <r>
          <rPr>
            <sz val="9"/>
            <color indexed="81"/>
            <rFont val="Tahoma"/>
            <family val="2"/>
          </rPr>
          <t xml:space="preserve">
Art. 8.7 Use of Electronic Means
Art. 8.11 electronic auction</t>
        </r>
      </text>
    </comment>
    <comment ref="DU143" authorId="0" shapeId="0">
      <text>
        <r>
          <rPr>
            <b/>
            <sz val="9"/>
            <color indexed="81"/>
            <rFont val="Tahoma"/>
            <family val="2"/>
          </rPr>
          <t>Polanco Rodrigo:</t>
        </r>
        <r>
          <rPr>
            <sz val="9"/>
            <color indexed="81"/>
            <rFont val="Tahoma"/>
            <family val="2"/>
          </rPr>
          <t xml:space="preserve">
ARTICLE 5.5: Automation
Each Party will endeavor to use information technology that expedites
the procedures for the clearance of goods. When choosing technology
information to be used for this purpose, each Party:
(a) will endeavor to use international standards;
(b) will make electronic systems accessible to users of
customs;
(c) provide for the remission and electronic processing of information and data
before the arrival of the shipment, in order to allow the clearance of goods
at the time of your arrival;
(d) use electronic or automated systems for the analysis and management
of risks;
(e) will work on the interoperability of the electronic systems of the
Customs administrations of the Parties, in order to facilitate the exchange
of international trade data, and
(f) will work to develop a set of data elements and processes
common in accordance with the Customs Data Model of the
World Customs Organization (hereinafter referred to as "OMA")
and the recommendations and related guidelines of the WCO.
Art. 5.14 coopeation on the use of infromation technology (among other topics)
Annex 5.9 Single Window
</t>
        </r>
      </text>
    </comment>
    <comment ref="DV143" authorId="0" shapeId="0">
      <text>
        <r>
          <rPr>
            <b/>
            <sz val="9"/>
            <color indexed="81"/>
            <rFont val="Tahoma"/>
            <family val="2"/>
          </rPr>
          <t>Polanco Rodrigo:</t>
        </r>
        <r>
          <rPr>
            <sz val="9"/>
            <color indexed="81"/>
            <rFont val="Tahoma"/>
            <family val="2"/>
          </rPr>
          <t xml:space="preserve">
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t>
        </r>
      </text>
    </comment>
    <comment ref="AC144" authorId="0" shapeId="0">
      <text>
        <r>
          <rPr>
            <b/>
            <sz val="9"/>
            <color indexed="81"/>
            <rFont val="Tahoma"/>
            <family val="2"/>
          </rPr>
          <t xml:space="preserve">Polanco Rodrigo:Art. 14.3.4
</t>
        </r>
      </text>
    </comment>
    <comment ref="AD144" authorId="0" shapeId="0">
      <text>
        <r>
          <rPr>
            <b/>
            <sz val="9"/>
            <color indexed="81"/>
            <rFont val="Tahoma"/>
            <family val="2"/>
          </rPr>
          <t>Polanco Rodrigo:</t>
        </r>
        <r>
          <rPr>
            <sz val="9"/>
            <color indexed="81"/>
            <rFont val="Tahoma"/>
            <family val="2"/>
          </rPr>
          <t xml:space="preserve">
Art. 14.13</t>
        </r>
      </text>
    </comment>
    <comment ref="AE144" authorId="0" shapeId="0">
      <text>
        <r>
          <rPr>
            <b/>
            <sz val="9"/>
            <color indexed="81"/>
            <rFont val="Tahoma"/>
            <family val="2"/>
          </rPr>
          <t>Polanco Rodrigo:</t>
        </r>
        <r>
          <rPr>
            <sz val="9"/>
            <color indexed="81"/>
            <rFont val="Tahoma"/>
            <family val="2"/>
          </rPr>
          <t xml:space="preserve">
Art. 14.2 (applicability of services and investment chapters)</t>
        </r>
      </text>
    </comment>
    <comment ref="AG144" authorId="0" shapeId="0">
      <text>
        <r>
          <rPr>
            <b/>
            <sz val="9"/>
            <color indexed="81"/>
            <rFont val="Tahoma"/>
            <family val="2"/>
          </rPr>
          <t>Polanco Rodrigo:</t>
        </r>
        <r>
          <rPr>
            <sz val="9"/>
            <color indexed="81"/>
            <rFont val="Tahoma"/>
            <family val="2"/>
          </rPr>
          <t xml:space="preserve">
Art. 9.4 (Market Access)
Art. 9,5 (National Treatment)</t>
        </r>
      </text>
    </comment>
    <comment ref="AH144" authorId="0" shapeId="0">
      <text>
        <r>
          <rPr>
            <b/>
            <sz val="9"/>
            <color indexed="81"/>
            <rFont val="Tahoma"/>
            <family val="2"/>
          </rPr>
          <t>Polanco Rodrigo:</t>
        </r>
        <r>
          <rPr>
            <sz val="9"/>
            <color indexed="81"/>
            <rFont val="Tahoma"/>
            <family val="2"/>
          </rPr>
          <t xml:space="preserve">
Artículo 11.3 (National Treatment)
Artículo 11.6 (Right of Establishment)
Art. 11.8 (New Services)</t>
        </r>
      </text>
    </comment>
    <comment ref="AI144" authorId="0" shapeId="0">
      <text>
        <r>
          <rPr>
            <b/>
            <sz val="9"/>
            <color indexed="81"/>
            <rFont val="Tahoma"/>
            <family val="2"/>
          </rPr>
          <t>Polanco Rodrigo:</t>
        </r>
        <r>
          <rPr>
            <sz val="9"/>
            <color indexed="81"/>
            <rFont val="Tahoma"/>
            <family val="2"/>
          </rPr>
          <t xml:space="preserve">
Art. 14.3.2.g)</t>
        </r>
      </text>
    </comment>
    <comment ref="AK144" authorId="0" shapeId="0">
      <text>
        <r>
          <rPr>
            <b/>
            <sz val="9"/>
            <color indexed="81"/>
            <rFont val="Tahoma"/>
            <family val="2"/>
          </rPr>
          <t>Polanco Rodrigo:</t>
        </r>
        <r>
          <rPr>
            <sz val="9"/>
            <color indexed="81"/>
            <rFont val="Tahoma"/>
            <family val="2"/>
          </rPr>
          <t xml:space="preserve">
Art. 14.4</t>
        </r>
      </text>
    </comment>
    <comment ref="AM144" authorId="0" shapeId="0">
      <text>
        <r>
          <rPr>
            <b/>
            <sz val="9"/>
            <color indexed="81"/>
            <rFont val="Tahoma"/>
            <family val="2"/>
          </rPr>
          <t>Polanco Rodrigo:</t>
        </r>
        <r>
          <rPr>
            <sz val="9"/>
            <color indexed="81"/>
            <rFont val="Tahoma"/>
            <family val="2"/>
          </rPr>
          <t xml:space="preserve">
Chapt. 18</t>
        </r>
      </text>
    </comment>
    <comment ref="AQ144" authorId="0" shapeId="0">
      <text>
        <r>
          <rPr>
            <b/>
            <sz val="9"/>
            <color rgb="FF000000"/>
            <rFont val="Tahoma"/>
            <family val="2"/>
          </rPr>
          <t>Polanco Rodrigo:</t>
        </r>
        <r>
          <rPr>
            <sz val="9"/>
            <color rgb="FF000000"/>
            <rFont val="Tahoma"/>
            <family val="2"/>
          </rPr>
          <t xml:space="preserve">
</t>
        </r>
        <r>
          <rPr>
            <sz val="9"/>
            <color rgb="FF000000"/>
            <rFont val="Tahoma"/>
            <family val="2"/>
          </rPr>
          <t>Art. 14.2.(d)</t>
        </r>
      </text>
    </comment>
    <comment ref="AR144" authorId="0" shapeId="0">
      <text>
        <r>
          <rPr>
            <b/>
            <sz val="9"/>
            <color rgb="FF000000"/>
            <rFont val="Tahoma"/>
            <family val="2"/>
          </rPr>
          <t>Polanco Rodrigo:</t>
        </r>
        <r>
          <rPr>
            <sz val="9"/>
            <color rgb="FF000000"/>
            <rFont val="Tahoma"/>
            <family val="2"/>
          </rPr>
          <t xml:space="preserve">
</t>
        </r>
        <r>
          <rPr>
            <sz val="9"/>
            <color rgb="FF000000"/>
            <rFont val="Tahoma"/>
            <family val="2"/>
          </rPr>
          <t>Art. 14.2.(d)</t>
        </r>
      </text>
    </comment>
    <comment ref="AS144" authorId="0" shapeId="0">
      <text>
        <r>
          <rPr>
            <b/>
            <sz val="9"/>
            <color rgb="FF000000"/>
            <rFont val="Tahoma"/>
            <family val="2"/>
          </rPr>
          <t>Polanco Rodrigo:</t>
        </r>
        <r>
          <rPr>
            <sz val="9"/>
            <color rgb="FF000000"/>
            <rFont val="Tahoma"/>
            <family val="2"/>
          </rPr>
          <t xml:space="preserve">
</t>
        </r>
        <r>
          <rPr>
            <sz val="9"/>
            <color rgb="FF000000"/>
            <rFont val="Tahoma"/>
            <family val="2"/>
          </rPr>
          <t>Arts.14.2(a), 14.5</t>
        </r>
      </text>
    </comment>
    <comment ref="AT144" authorId="0" shapeId="0">
      <text>
        <r>
          <rPr>
            <b/>
            <sz val="9"/>
            <color rgb="FF000000"/>
            <rFont val="Tahoma"/>
            <family val="2"/>
          </rPr>
          <t>Polanco Rodrigo:</t>
        </r>
        <r>
          <rPr>
            <sz val="9"/>
            <color rgb="FF000000"/>
            <rFont val="Tahoma"/>
            <family val="2"/>
          </rPr>
          <t xml:space="preserve">
</t>
        </r>
        <r>
          <rPr>
            <sz val="9"/>
            <color rgb="FF000000"/>
            <rFont val="Tahoma"/>
            <family val="2"/>
          </rPr>
          <t>Art. 14.3.2 (b); Art. 14.11(d) cooperation</t>
        </r>
      </text>
    </comment>
    <comment ref="AU144" authorId="0" shapeId="0">
      <text>
        <r>
          <rPr>
            <b/>
            <sz val="9"/>
            <color indexed="81"/>
            <rFont val="Tahoma"/>
            <family val="2"/>
          </rPr>
          <t>Polanco Rodrigo:</t>
        </r>
        <r>
          <rPr>
            <sz val="9"/>
            <color indexed="81"/>
            <rFont val="Tahoma"/>
            <family val="2"/>
          </rPr>
          <t xml:space="preserve">
Art. 14.3.2.a), f)</t>
        </r>
      </text>
    </comment>
    <comment ref="AV144" authorId="0" shapeId="0">
      <text>
        <r>
          <rPr>
            <b/>
            <sz val="9"/>
            <color indexed="81"/>
            <rFont val="Tahoma"/>
            <family val="2"/>
          </rPr>
          <t>Polanco Rodrigo:</t>
        </r>
        <r>
          <rPr>
            <sz val="9"/>
            <color indexed="81"/>
            <rFont val="Tahoma"/>
            <family val="2"/>
          </rPr>
          <t xml:space="preserve">
Arts. 14.2.(e ), 14.11(a), cooperation</t>
        </r>
      </text>
    </comment>
    <comment ref="AW144"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14.11.b
</t>
        </r>
      </text>
    </comment>
    <comment ref="AY144" authorId="0" shapeId="0">
      <text>
        <r>
          <rPr>
            <b/>
            <sz val="9"/>
            <color rgb="FF000000"/>
            <rFont val="Tahoma"/>
            <family val="2"/>
          </rPr>
          <t>Polanco Rodrigo:</t>
        </r>
        <r>
          <rPr>
            <sz val="9"/>
            <color rgb="FF000000"/>
            <rFont val="Tahoma"/>
            <family val="2"/>
          </rPr>
          <t xml:space="preserve">
</t>
        </r>
        <r>
          <rPr>
            <sz val="9"/>
            <color rgb="FF000000"/>
            <rFont val="Tahoma"/>
            <family val="2"/>
          </rPr>
          <t>Art. 14.7</t>
        </r>
      </text>
    </comment>
    <comment ref="AZ144"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Hard Art. 14.9, 
</t>
        </r>
        <r>
          <rPr>
            <sz val="9"/>
            <color rgb="FF000000"/>
            <rFont val="Tahoma"/>
            <family val="2"/>
          </rPr>
          <t xml:space="preserve">Artículo 14.9: Autenticación y Certificación
</t>
        </r>
        <r>
          <rPr>
            <sz val="9"/>
            <color rgb="FF000000"/>
            <rFont val="Tahoma"/>
            <family val="2"/>
          </rPr>
          <t xml:space="preserve">1. Ninguna Parte adoptará o mantendrá legislación sobre autenticación electrónica, que impida a las
</t>
        </r>
        <r>
          <rPr>
            <sz val="9"/>
            <color rgb="FF000000"/>
            <rFont val="Tahoma"/>
            <family val="2"/>
          </rPr>
          <t xml:space="preserve">partes de una transacción realizada por medios electrónicos, tener la oportunidad de probar ante las
</t>
        </r>
        <r>
          <rPr>
            <sz val="9"/>
            <color rgb="FF000000"/>
            <rFont val="Tahoma"/>
            <family val="2"/>
          </rPr>
          <t xml:space="preserve">instancias judiciales o administrativas correspondientes, que dicha transacción electrónica cumple los
</t>
        </r>
        <r>
          <rPr>
            <sz val="9"/>
            <color rgb="FF000000"/>
            <rFont val="Tahoma"/>
            <family val="2"/>
          </rPr>
          <t xml:space="preserve">requerimientos de autenticación establecidos en su legislación nacional.
</t>
        </r>
        <r>
          <rPr>
            <sz val="9"/>
            <color rgb="FF000000"/>
            <rFont val="Tahoma"/>
            <family val="2"/>
          </rPr>
          <t xml:space="preserve">
</t>
        </r>
        <r>
          <rPr>
            <sz val="9"/>
            <color rgb="FF000000"/>
            <rFont val="Tahoma"/>
            <family val="2"/>
          </rPr>
          <t xml:space="preserve">Soft
</t>
        </r>
        <r>
          <rPr>
            <sz val="9"/>
            <color rgb="FF000000"/>
            <rFont val="Tahoma"/>
            <family val="2"/>
          </rPr>
          <t xml:space="preserve">
</t>
        </r>
        <r>
          <rPr>
            <sz val="9"/>
            <color rgb="FF000000"/>
            <rFont val="Tahoma"/>
            <family val="2"/>
          </rPr>
          <t xml:space="preserve">
</t>
        </r>
        <r>
          <rPr>
            <sz val="9"/>
            <color rgb="FF000000"/>
            <rFont val="Tahoma"/>
            <family val="2"/>
          </rPr>
          <t>Art. 14.11(b), cooperation</t>
        </r>
      </text>
    </comment>
    <comment ref="BA144" authorId="0" shapeId="0">
      <text>
        <r>
          <rPr>
            <b/>
            <sz val="9"/>
            <color indexed="81"/>
            <rFont val="Tahoma"/>
            <family val="2"/>
          </rPr>
          <t>Polanco Rodrigo:</t>
        </r>
        <r>
          <rPr>
            <sz val="9"/>
            <color indexed="81"/>
            <rFont val="Tahoma"/>
            <family val="2"/>
          </rPr>
          <t xml:space="preserve">
Art. 14.11(e ), cooperation</t>
        </r>
      </text>
    </comment>
    <comment ref="BB144" authorId="0" shapeId="0">
      <text>
        <r>
          <rPr>
            <b/>
            <sz val="9"/>
            <color indexed="81"/>
            <rFont val="Tahoma"/>
            <family val="2"/>
          </rPr>
          <t>Polanco Rodrigo:</t>
        </r>
        <r>
          <rPr>
            <sz val="9"/>
            <color indexed="81"/>
            <rFont val="Tahoma"/>
            <family val="2"/>
          </rPr>
          <t xml:space="preserve">
Art. 14.11.b
</t>
        </r>
      </text>
    </comment>
    <comment ref="BC144" authorId="0" shapeId="0">
      <text>
        <r>
          <rPr>
            <b/>
            <sz val="9"/>
            <color rgb="FF000000"/>
            <rFont val="Tahoma"/>
            <family val="2"/>
          </rPr>
          <t>Polanco Rodrigo:</t>
        </r>
        <r>
          <rPr>
            <sz val="9"/>
            <color rgb="FF000000"/>
            <rFont val="Tahoma"/>
            <family val="2"/>
          </rPr>
          <t xml:space="preserve">
</t>
        </r>
        <r>
          <rPr>
            <sz val="9"/>
            <color rgb="FF000000"/>
            <rFont val="Tahoma"/>
            <family val="2"/>
          </rPr>
          <t>Art. 14.3:2(f), Art. 14.6, Art. 14.11(b), cooperation</t>
        </r>
      </text>
    </comment>
    <comment ref="BE144" authorId="0" shapeId="0">
      <text>
        <r>
          <rPr>
            <b/>
            <sz val="9"/>
            <color indexed="81"/>
            <rFont val="Tahoma"/>
            <charset val="1"/>
          </rPr>
          <t>Polanco Rodrigo:</t>
        </r>
        <r>
          <rPr>
            <sz val="9"/>
            <color indexed="81"/>
            <rFont val="Tahoma"/>
            <charset val="1"/>
          </rPr>
          <t xml:space="preserve">
Art. 14.11(b), cooperation</t>
        </r>
      </text>
    </comment>
    <comment ref="BG144" authorId="0" shapeId="0">
      <text>
        <r>
          <rPr>
            <b/>
            <sz val="9"/>
            <color indexed="81"/>
            <rFont val="Tahoma"/>
            <charset val="1"/>
          </rPr>
          <t>Polanco Rodrigo:</t>
        </r>
        <r>
          <rPr>
            <sz val="9"/>
            <color indexed="81"/>
            <rFont val="Tahoma"/>
            <charset val="1"/>
          </rPr>
          <t xml:space="preserve">
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t>
        </r>
      </text>
    </comment>
    <comment ref="BH144" authorId="0" shapeId="0">
      <text>
        <r>
          <rPr>
            <b/>
            <sz val="9"/>
            <color indexed="81"/>
            <rFont val="Tahoma"/>
            <charset val="1"/>
          </rPr>
          <t>Polanco Rodrigo:</t>
        </r>
        <r>
          <rPr>
            <sz val="9"/>
            <color indexed="81"/>
            <rFont val="Tahoma"/>
            <charset val="1"/>
          </rPr>
          <t xml:space="preserve">
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t>
        </r>
      </text>
    </comment>
    <comment ref="BI144" authorId="0" shapeId="0">
      <text>
        <r>
          <rPr>
            <b/>
            <sz val="9"/>
            <color indexed="81"/>
            <rFont val="Tahoma"/>
            <family val="2"/>
          </rPr>
          <t>Polanco Rodrigo:</t>
        </r>
        <r>
          <rPr>
            <sz val="9"/>
            <color indexed="81"/>
            <rFont val="Tahoma"/>
            <family val="2"/>
          </rPr>
          <t xml:space="preserve">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t>
        </r>
      </text>
    </comment>
    <comment ref="BM144" authorId="4" shapeId="0">
      <text>
        <r>
          <rPr>
            <b/>
            <sz val="10"/>
            <color rgb="FF000000"/>
            <rFont val="Tahoma"/>
            <family val="2"/>
          </rPr>
          <t>Rodrigo Polanco Lazo:</t>
        </r>
        <r>
          <rPr>
            <sz val="10"/>
            <color rgb="FF000000"/>
            <rFont val="Tahoma"/>
            <family val="2"/>
          </rPr>
          <t xml:space="preserve">
</t>
        </r>
        <r>
          <rPr>
            <sz val="10"/>
            <color rgb="FF000000"/>
            <rFont val="Tahoma"/>
            <family val="2"/>
          </rPr>
          <t>Art. 14.10</t>
        </r>
      </text>
    </comment>
    <comment ref="BN144" authorId="0" shapeId="0">
      <text>
        <r>
          <rPr>
            <b/>
            <sz val="9"/>
            <color rgb="FF000000"/>
            <rFont val="Tahoma"/>
            <family val="2"/>
          </rPr>
          <t>Polanco Rodrigo:</t>
        </r>
        <r>
          <rPr>
            <sz val="9"/>
            <color rgb="FF000000"/>
            <rFont val="Tahoma"/>
            <family val="2"/>
          </rPr>
          <t xml:space="preserve">
</t>
        </r>
        <r>
          <rPr>
            <sz val="9"/>
            <color rgb="FF000000"/>
            <rFont val="Tahoma"/>
            <family val="2"/>
          </rPr>
          <t>Art. 14.12</t>
        </r>
      </text>
    </comment>
    <comment ref="BS144" authorId="0" shapeId="0">
      <text>
        <r>
          <rPr>
            <b/>
            <sz val="9"/>
            <color indexed="81"/>
            <rFont val="Segoe UI"/>
            <family val="2"/>
          </rPr>
          <t>Polanco Rodrigo:</t>
        </r>
        <r>
          <rPr>
            <sz val="9"/>
            <color indexed="81"/>
            <rFont val="Segoe UI"/>
            <family val="2"/>
          </rPr>
          <t xml:space="preserve">
Mexico-Panama FTA, Art. 14.11(b)</t>
        </r>
      </text>
    </comment>
    <comment ref="BT144" authorId="0" shapeId="0">
      <text>
        <r>
          <rPr>
            <b/>
            <sz val="9"/>
            <color indexed="81"/>
            <rFont val="Tahoma"/>
            <family val="2"/>
          </rPr>
          <t>Polanco Rodrigo:</t>
        </r>
        <r>
          <rPr>
            <sz val="9"/>
            <color indexed="81"/>
            <rFont val="Tahoma"/>
            <family val="2"/>
          </rPr>
          <t xml:space="preserve">
Art. 14.11(b), cooperation</t>
        </r>
      </text>
    </comment>
    <comment ref="BX144" authorId="0" shapeId="0">
      <text>
        <r>
          <rPr>
            <b/>
            <sz val="9"/>
            <color indexed="81"/>
            <rFont val="Tahoma"/>
            <family val="2"/>
          </rPr>
          <t>Polanco Rodrigo:</t>
        </r>
        <r>
          <rPr>
            <sz val="9"/>
            <color indexed="81"/>
            <rFont val="Tahoma"/>
            <family val="2"/>
          </rPr>
          <t xml:space="preserve">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t>
        </r>
      </text>
    </comment>
    <comment ref="BZ144" authorId="0" shapeId="0">
      <text>
        <r>
          <rPr>
            <b/>
            <sz val="9"/>
            <color indexed="81"/>
            <rFont val="Tahoma"/>
            <charset val="1"/>
          </rPr>
          <t>Polanco Rodrigo:</t>
        </r>
        <r>
          <rPr>
            <sz val="9"/>
            <color indexed="81"/>
            <rFont val="Tahoma"/>
            <charset val="1"/>
          </rPr>
          <t xml:space="preserve">
Article 19.3: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to trade and operations on goods, materials, services and technology that are carried out with the direct or indirect purpose of providing supplies to a military institution or other establishment defense;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t>
        </r>
      </text>
    </comment>
    <comment ref="CB144" authorId="0" shapeId="0">
      <text>
        <r>
          <rPr>
            <b/>
            <sz val="9"/>
            <color indexed="81"/>
            <rFont val="Tahoma"/>
            <family val="2"/>
          </rPr>
          <t>Polanco Rodrigo:</t>
        </r>
        <r>
          <rPr>
            <sz val="9"/>
            <color indexed="81"/>
            <rFont val="Tahoma"/>
            <family val="2"/>
          </rPr>
          <t xml:space="preserve">
Art. 14.1 fn 1</t>
        </r>
      </text>
    </comment>
    <comment ref="CF144" authorId="3" shapeId="0">
      <text>
        <r>
          <rPr>
            <b/>
            <sz val="9"/>
            <color indexed="81"/>
            <rFont val="Tahoma"/>
            <family val="2"/>
          </rPr>
          <t>Rodrigo Polanco:</t>
        </r>
        <r>
          <rPr>
            <sz val="9"/>
            <color indexed="81"/>
            <rFont val="Tahoma"/>
            <family val="2"/>
          </rPr>
          <t xml:space="preserve">
Art. 14.11 and 14,.12</t>
        </r>
      </text>
    </comment>
    <comment ref="CM144"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11.1
</t>
        </r>
        <r>
          <rPr>
            <sz val="10"/>
            <color rgb="FF000000"/>
            <rFont val="Tahoma"/>
            <family val="2"/>
          </rPr>
          <t>Art. 11.18 Data Processing</t>
        </r>
      </text>
    </comment>
    <comment ref="CQ144" authorId="0" shapeId="0">
      <text>
        <r>
          <rPr>
            <b/>
            <sz val="9"/>
            <color indexed="81"/>
            <rFont val="Segoe UI"/>
            <family val="2"/>
          </rPr>
          <t>Polanco Rodrigo:</t>
        </r>
        <r>
          <rPr>
            <sz val="9"/>
            <color indexed="81"/>
            <rFont val="Segoe UI"/>
            <family val="2"/>
          </rPr>
          <t xml:space="preserve">
Art. 12.1 - definition</t>
        </r>
      </text>
    </comment>
    <comment ref="CS144" authorId="0" shapeId="0">
      <text>
        <r>
          <rPr>
            <b/>
            <sz val="9"/>
            <color indexed="81"/>
            <rFont val="Tahoma"/>
            <family val="2"/>
          </rPr>
          <t>Polanco Rodrigo:</t>
        </r>
        <r>
          <rPr>
            <sz val="9"/>
            <color indexed="81"/>
            <rFont val="Tahoma"/>
            <family val="2"/>
          </rPr>
          <t xml:space="preserve">
Mexican Scheduke
9, 11 z 13. Exceptions to national treatment and performance requirement on TV and audio
Also Market Access limitation (Section 2.D)</t>
        </r>
      </text>
    </comment>
    <comment ref="CT144" authorId="4" shapeId="0">
      <text>
        <r>
          <rPr>
            <b/>
            <sz val="10"/>
            <color rgb="FF000000"/>
            <rFont val="Tahoma"/>
            <family val="2"/>
          </rPr>
          <t>Rodrigo Polanco Lazo:</t>
        </r>
        <r>
          <rPr>
            <sz val="10"/>
            <color rgb="FF000000"/>
            <rFont val="Tahoma"/>
            <family val="2"/>
          </rPr>
          <t xml:space="preserve">
Art. 11.1
Mexico-Panama FTA, Art. 11.9;  Treatment of Certian Information
Art. 11.18 Data Processing</t>
        </r>
      </text>
    </comment>
    <comment ref="CV144" authorId="0" shapeId="0">
      <text>
        <r>
          <rPr>
            <b/>
            <sz val="9"/>
            <color indexed="81"/>
            <rFont val="Tahoma"/>
            <family val="2"/>
          </rPr>
          <t>Polanco Rodrigo:</t>
        </r>
        <r>
          <rPr>
            <sz val="9"/>
            <color indexed="81"/>
            <rFont val="Tahoma"/>
            <family val="2"/>
          </rPr>
          <t xml:space="preserve">
Art. 15.9.1</t>
        </r>
      </text>
    </comment>
    <comment ref="CW144" authorId="1" shapeId="0">
      <text>
        <r>
          <rPr>
            <b/>
            <sz val="9"/>
            <color indexed="81"/>
            <rFont val="Segoe UI"/>
            <family val="2"/>
          </rPr>
          <t>Rahel Schär:</t>
        </r>
        <r>
          <rPr>
            <sz val="9"/>
            <color indexed="81"/>
            <rFont val="Segoe UI"/>
            <family val="2"/>
          </rPr>
          <t xml:space="preserve">
Art. 15.3:1 and for copyright: Art. 15.9:1</t>
        </r>
      </text>
    </comment>
    <comment ref="CX144" authorId="1" shapeId="0">
      <text>
        <r>
          <rPr>
            <b/>
            <sz val="9"/>
            <color indexed="81"/>
            <rFont val="Segoe UI"/>
            <family val="2"/>
          </rPr>
          <t>Rahel Schär:</t>
        </r>
        <r>
          <rPr>
            <sz val="9"/>
            <color indexed="81"/>
            <rFont val="Segoe UI"/>
            <family val="2"/>
          </rPr>
          <t xml:space="preserve">
Art. 15.3:2</t>
        </r>
      </text>
    </comment>
    <comment ref="CZ144" authorId="0" shapeId="0">
      <text>
        <r>
          <rPr>
            <b/>
            <sz val="9"/>
            <color indexed="81"/>
            <rFont val="Tahoma"/>
            <family val="2"/>
          </rPr>
          <t>Polanco Rodrigo:</t>
        </r>
        <r>
          <rPr>
            <sz val="9"/>
            <color indexed="81"/>
            <rFont val="Tahoma"/>
            <family val="2"/>
          </rPr>
          <t xml:space="preserve">
Art. 15.3.3, Art. 15.8.9</t>
        </r>
      </text>
    </comment>
    <comment ref="DA144" authorId="1" shapeId="0">
      <text>
        <r>
          <rPr>
            <b/>
            <sz val="9"/>
            <color indexed="81"/>
            <rFont val="Segoe UI"/>
            <family val="2"/>
          </rPr>
          <t>Rahel Schär:</t>
        </r>
        <r>
          <rPr>
            <sz val="9"/>
            <color indexed="81"/>
            <rFont val="Segoe UI"/>
            <family val="2"/>
          </rPr>
          <t xml:space="preserve">
Art. 15.2:2, for IPRs in general</t>
        </r>
      </text>
    </comment>
    <comment ref="DB144" authorId="0" shapeId="0">
      <text>
        <r>
          <rPr>
            <b/>
            <sz val="9"/>
            <color indexed="81"/>
            <rFont val="Tahoma"/>
            <family val="2"/>
          </rPr>
          <t>Polanco Rodrigo:</t>
        </r>
        <r>
          <rPr>
            <sz val="9"/>
            <color indexed="81"/>
            <rFont val="Tahoma"/>
            <family val="2"/>
          </rPr>
          <t xml:space="preserve">
Art. 15.9.4</t>
        </r>
      </text>
    </comment>
    <comment ref="DM144" authorId="0" shapeId="0">
      <text>
        <r>
          <rPr>
            <b/>
            <sz val="9"/>
            <color indexed="81"/>
            <rFont val="Tahoma"/>
            <family val="2"/>
          </rPr>
          <t>Polanco Rodrigo:</t>
        </r>
        <r>
          <rPr>
            <sz val="9"/>
            <color indexed="81"/>
            <rFont val="Tahoma"/>
            <family val="2"/>
          </rPr>
          <t xml:space="preserve">
Art. 15.9.8</t>
        </r>
      </text>
    </comment>
    <comment ref="DO144" authorId="0" shapeId="0">
      <text>
        <r>
          <rPr>
            <b/>
            <sz val="9"/>
            <color indexed="81"/>
            <rFont val="Tahoma"/>
            <family val="2"/>
          </rPr>
          <t>Polanco Rodrigo:</t>
        </r>
        <r>
          <rPr>
            <sz val="9"/>
            <color indexed="81"/>
            <rFont val="Tahoma"/>
            <family val="2"/>
          </rPr>
          <t xml:space="preserve">
Art. 15.9.8</t>
        </r>
      </text>
    </comment>
    <comment ref="DU144" authorId="4" shapeId="0">
      <text>
        <r>
          <rPr>
            <b/>
            <sz val="10"/>
            <color rgb="FF000000"/>
            <rFont val="Tahoma"/>
            <family val="2"/>
          </rPr>
          <t>Rodrigo Polanco Lazo:</t>
        </r>
        <r>
          <rPr>
            <sz val="10"/>
            <color rgb="FF000000"/>
            <rFont val="Tahoma"/>
            <family val="2"/>
          </rPr>
          <t xml:space="preserve">
</t>
        </r>
        <r>
          <rPr>
            <sz val="10"/>
            <color rgb="FF000000"/>
            <rFont val="Tahoma"/>
            <family val="2"/>
          </rPr>
          <t>Art. 5.4 Automation</t>
        </r>
      </text>
    </comment>
    <comment ref="DV144" authorId="0" shapeId="0">
      <text>
        <r>
          <rPr>
            <b/>
            <sz val="9"/>
            <color indexed="81"/>
            <rFont val="Tahoma"/>
            <family val="2"/>
          </rPr>
          <t>Polanco Rodrigo:</t>
        </r>
        <r>
          <rPr>
            <sz val="9"/>
            <color indexed="81"/>
            <rFont val="Tahoma"/>
            <family val="2"/>
          </rPr>
          <t xml:space="preserve">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t>
        </r>
      </text>
    </comment>
    <comment ref="AE145" authorId="0" shapeId="0">
      <text>
        <r>
          <rPr>
            <b/>
            <sz val="9"/>
            <color indexed="81"/>
            <rFont val="Tahoma"/>
            <family val="2"/>
          </rPr>
          <t>Polanco Rodrigo:</t>
        </r>
        <r>
          <rPr>
            <sz val="9"/>
            <color indexed="81"/>
            <rFont val="Tahoma"/>
            <family val="2"/>
          </rPr>
          <t xml:space="preserve">
Art. 15.2</t>
        </r>
      </text>
    </comment>
    <comment ref="AG145" authorId="0" shapeId="0">
      <text>
        <r>
          <rPr>
            <b/>
            <sz val="9"/>
            <color indexed="81"/>
            <rFont val="Tahoma"/>
            <family val="2"/>
          </rPr>
          <t>Polanco Rodrigo:</t>
        </r>
        <r>
          <rPr>
            <sz val="9"/>
            <color indexed="81"/>
            <rFont val="Tahoma"/>
            <family val="2"/>
          </rPr>
          <t xml:space="preserve">
National Treatment (Articles 7.2 and 11.3)
Market Access (Article 7.4)
Local Presence (Article 7.5)</t>
        </r>
      </text>
    </comment>
    <comment ref="AH145" authorId="0" shapeId="0">
      <text>
        <r>
          <rPr>
            <b/>
            <sz val="9"/>
            <color indexed="81"/>
            <rFont val="Tahoma"/>
            <family val="2"/>
          </rPr>
          <t>Polanco Rodrigo:</t>
        </r>
        <r>
          <rPr>
            <sz val="9"/>
            <color indexed="81"/>
            <rFont val="Tahoma"/>
            <family val="2"/>
          </rPr>
          <t xml:space="preserve">
ARTICLE 8.2: NATIONAL TREATMENT
ARTICLE 8.4: MARKET ACCESS FOR FINANCIAL INSTITUTIONS</t>
        </r>
      </text>
    </comment>
    <comment ref="AI145" authorId="0" shapeId="0">
      <text>
        <r>
          <rPr>
            <b/>
            <sz val="9"/>
            <color indexed="81"/>
            <rFont val="Tahoma"/>
            <family val="2"/>
          </rPr>
          <t>Polanco Rodrigo:</t>
        </r>
        <r>
          <rPr>
            <sz val="9"/>
            <color indexed="81"/>
            <rFont val="Tahoma"/>
            <family val="2"/>
          </rPr>
          <t xml:space="preserve">
Art. 15.1
Art. 15.4.2.a)</t>
        </r>
      </text>
    </comment>
    <comment ref="AJ145" authorId="0" shapeId="0">
      <text>
        <r>
          <rPr>
            <b/>
            <sz val="9"/>
            <color indexed="81"/>
            <rFont val="Tahoma"/>
            <family val="2"/>
          </rPr>
          <t>Polanco Rodrigo:</t>
        </r>
        <r>
          <rPr>
            <sz val="9"/>
            <color indexed="81"/>
            <rFont val="Tahoma"/>
            <family val="2"/>
          </rPr>
          <t xml:space="preserve">
Art. 15.1
</t>
        </r>
      </text>
    </comment>
    <comment ref="AK145" authorId="0" shapeId="0">
      <text>
        <r>
          <rPr>
            <b/>
            <sz val="9"/>
            <color indexed="81"/>
            <rFont val="Tahoma"/>
            <family val="2"/>
          </rPr>
          <t>Polanco Rodrigo:</t>
        </r>
        <r>
          <rPr>
            <sz val="9"/>
            <color indexed="81"/>
            <rFont val="Tahoma"/>
            <family val="2"/>
          </rPr>
          <t xml:space="preserve">
Art. 15.3</t>
        </r>
      </text>
    </comment>
    <comment ref="AM145" authorId="0" shapeId="0">
      <text>
        <r>
          <rPr>
            <b/>
            <sz val="9"/>
            <color indexed="81"/>
            <rFont val="Tahoma"/>
            <family val="2"/>
          </rPr>
          <t>Polanco Rodrigo:</t>
        </r>
        <r>
          <rPr>
            <sz val="9"/>
            <color indexed="81"/>
            <rFont val="Tahoma"/>
            <family val="2"/>
          </rPr>
          <t xml:space="preserve">
chapt. 20</t>
        </r>
      </text>
    </comment>
    <comment ref="AO145" authorId="0" shapeId="0">
      <text>
        <r>
          <rPr>
            <b/>
            <sz val="9"/>
            <color indexed="81"/>
            <rFont val="Tahoma"/>
            <family val="2"/>
          </rPr>
          <t>Polanco Rodrigo:</t>
        </r>
        <r>
          <rPr>
            <sz val="9"/>
            <color indexed="81"/>
            <rFont val="Tahoma"/>
            <family val="2"/>
          </rPr>
          <t xml:space="preserve">
Art. 15.4:1</t>
        </r>
      </text>
    </comment>
    <comment ref="AQ145" authorId="0" shapeId="0">
      <text>
        <r>
          <rPr>
            <b/>
            <sz val="9"/>
            <color rgb="FF000000"/>
            <rFont val="Tahoma"/>
            <family val="2"/>
          </rPr>
          <t>Polanco Rodrigo:</t>
        </r>
        <r>
          <rPr>
            <sz val="9"/>
            <color rgb="FF000000"/>
            <rFont val="Tahoma"/>
            <family val="2"/>
          </rPr>
          <t xml:space="preserve">
</t>
        </r>
        <r>
          <rPr>
            <sz val="9"/>
            <color rgb="FF000000"/>
            <rFont val="Tahoma"/>
            <family val="2"/>
          </rPr>
          <t>Art. 15.4:2(b))</t>
        </r>
      </text>
    </comment>
    <comment ref="AY145" authorId="0" shapeId="0">
      <text>
        <r>
          <rPr>
            <b/>
            <sz val="9"/>
            <color indexed="81"/>
            <rFont val="Tahoma"/>
            <family val="2"/>
          </rPr>
          <t>Polanco Rodrigo:</t>
        </r>
        <r>
          <rPr>
            <sz val="9"/>
            <color indexed="81"/>
            <rFont val="Tahoma"/>
            <family val="2"/>
          </rPr>
          <t xml:space="preserve">
art. 15.7</t>
        </r>
      </text>
    </comment>
    <comment ref="AZ145" authorId="0" shapeId="0">
      <text>
        <r>
          <rPr>
            <b/>
            <sz val="9"/>
            <color rgb="FF000000"/>
            <rFont val="Tahoma"/>
            <family val="2"/>
          </rPr>
          <t>Polanco Rodrigo:</t>
        </r>
        <r>
          <rPr>
            <sz val="9"/>
            <color rgb="FF000000"/>
            <rFont val="Tahoma"/>
            <family val="2"/>
          </rPr>
          <t xml:space="preserve">
</t>
        </r>
        <r>
          <rPr>
            <sz val="9"/>
            <color rgb="FF000000"/>
            <rFont val="Tahoma"/>
            <family val="2"/>
          </rPr>
          <t>art. 15.5</t>
        </r>
      </text>
    </comment>
    <comment ref="BC145" authorId="0" shapeId="0">
      <text>
        <r>
          <rPr>
            <b/>
            <sz val="9"/>
            <color indexed="81"/>
            <rFont val="Tahoma"/>
            <family val="2"/>
          </rPr>
          <t>Polanco Rodrigo:</t>
        </r>
        <r>
          <rPr>
            <sz val="9"/>
            <color indexed="81"/>
            <rFont val="Tahoma"/>
            <family val="2"/>
          </rPr>
          <t xml:space="preserve">
Art. 15.6</t>
        </r>
      </text>
    </comment>
    <comment ref="BG145" authorId="0" shapeId="0">
      <text>
        <r>
          <rPr>
            <b/>
            <sz val="9"/>
            <color indexed="81"/>
            <rFont val="Tahoma"/>
            <charset val="1"/>
          </rPr>
          <t>Polanco Rodrigo:</t>
        </r>
        <r>
          <rPr>
            <sz val="9"/>
            <color indexed="81"/>
            <rFont val="Tahoma"/>
            <charset val="1"/>
          </rPr>
          <t xml:space="preserve">
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t>
        </r>
      </text>
    </comment>
    <comment ref="BH145" authorId="0" shapeId="0">
      <text>
        <r>
          <rPr>
            <b/>
            <sz val="9"/>
            <color indexed="81"/>
            <rFont val="Tahoma"/>
            <charset val="1"/>
          </rPr>
          <t>Polanco Rodrigo:</t>
        </r>
        <r>
          <rPr>
            <sz val="9"/>
            <color indexed="81"/>
            <rFont val="Tahoma"/>
            <charset val="1"/>
          </rPr>
          <t xml:space="preserve">
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t>
        </r>
      </text>
    </comment>
    <comment ref="BR145" authorId="0" shapeId="0">
      <text>
        <r>
          <rPr>
            <b/>
            <sz val="9"/>
            <color indexed="81"/>
            <rFont val="Tahoma"/>
            <family val="2"/>
          </rPr>
          <t>Polanco Rodrigo:</t>
        </r>
        <r>
          <rPr>
            <sz val="9"/>
            <color indexed="81"/>
            <rFont val="Tahoma"/>
            <family val="2"/>
          </rPr>
          <t xml:space="preserve">
art. 15.9.1</t>
        </r>
      </text>
    </comment>
    <comment ref="BS145" authorId="0" shapeId="0">
      <text>
        <r>
          <rPr>
            <b/>
            <sz val="9"/>
            <color indexed="81"/>
            <rFont val="Segoe UI"/>
            <family val="2"/>
          </rPr>
          <t>Polanco Rodrigo:</t>
        </r>
        <r>
          <rPr>
            <sz val="9"/>
            <color indexed="81"/>
            <rFont val="Segoe UI"/>
            <family val="2"/>
          </rPr>
          <t xml:space="preserve">
Art. 15.6.2 (consumer protection); Art- 15.9.2 (spam)</t>
        </r>
      </text>
    </comment>
    <comment ref="BX145" authorId="0" shapeId="0">
      <text>
        <r>
          <rPr>
            <b/>
            <sz val="9"/>
            <color indexed="81"/>
            <rFont val="Tahoma"/>
            <family val="2"/>
          </rPr>
          <t>Polanco Rodrigo:</t>
        </r>
        <r>
          <rPr>
            <sz val="9"/>
            <color indexed="81"/>
            <rFont val="Tahoma"/>
            <family val="2"/>
          </rPr>
          <t xml:space="preserve">
Art, 22.1.2</t>
        </r>
      </text>
    </comment>
    <comment ref="BY145" authorId="0" shapeId="0">
      <text>
        <r>
          <rPr>
            <b/>
            <sz val="9"/>
            <color indexed="81"/>
            <rFont val="Tahoma"/>
            <family val="2"/>
          </rPr>
          <t>Polanco Rodrigo:</t>
        </r>
        <r>
          <rPr>
            <sz val="9"/>
            <color indexed="81"/>
            <rFont val="Tahoma"/>
            <family val="2"/>
          </rPr>
          <t xml:space="preserve">
Art. 15.5:2, regard electronic authentification and signatures
2. Notwithstanding paragraph 1, where prescribed by a Party’s laws and regulations, a Party may require that, for transactions where a high degree of reliability and security is required, such as electronic financial transactions, the method of authentication meet certain security standards or be certified by an authority accredited in accordance with the Party’s laws or policies.
Art. 8.10 (prudential reasons, monetary and exhange policies)</t>
        </r>
      </text>
    </comment>
    <comment ref="BZ145" authorId="0" shapeId="0">
      <text>
        <r>
          <rPr>
            <b/>
            <sz val="9"/>
            <color indexed="81"/>
            <rFont val="Tahoma"/>
            <charset val="1"/>
          </rPr>
          <t>Polanco Rodrigo:</t>
        </r>
        <r>
          <rPr>
            <sz val="9"/>
            <color indexed="81"/>
            <rFont val="Tahoma"/>
            <charset val="1"/>
          </rPr>
          <t xml:space="preserve">
ARTICLE 22.2: ESSENTIAL SECURITY92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to the extent possible, inform the Joint Committee of measures that have been taken and of their termination.</t>
        </r>
      </text>
    </comment>
    <comment ref="CC145" authorId="0" shapeId="0">
      <text>
        <r>
          <rPr>
            <b/>
            <sz val="9"/>
            <color rgb="FF000000"/>
            <rFont val="Tahoma"/>
            <family val="2"/>
          </rPr>
          <t>Polanco Rodrigo:</t>
        </r>
        <r>
          <rPr>
            <sz val="9"/>
            <color rgb="FF000000"/>
            <rFont val="Tahoma"/>
            <family val="2"/>
          </rPr>
          <t xml:space="preserve">
</t>
        </r>
        <r>
          <rPr>
            <sz val="9"/>
            <color rgb="FF000000"/>
            <rFont val="Tahoma"/>
            <family val="2"/>
          </rPr>
          <t>Art. 15.2, reffering to other chapters</t>
        </r>
      </text>
    </comment>
    <comment ref="CM145"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8.20
</t>
        </r>
        <r>
          <rPr>
            <sz val="10"/>
            <color rgb="FF000000"/>
            <rFont val="Tahoma"/>
            <family val="2"/>
          </rPr>
          <t xml:space="preserve">Annex 8-A
</t>
        </r>
        <r>
          <rPr>
            <sz val="10"/>
            <color rgb="FF000000"/>
            <rFont val="Tahoma"/>
            <family val="2"/>
          </rPr>
          <t>Annex 8-B</t>
        </r>
      </text>
    </comment>
    <comment ref="CQ145" authorId="0" shapeId="0">
      <text>
        <r>
          <rPr>
            <b/>
            <sz val="9"/>
            <color indexed="81"/>
            <rFont val="Segoe UI"/>
            <family val="2"/>
          </rPr>
          <t>Polanco Rodrigo:</t>
        </r>
        <r>
          <rPr>
            <sz val="9"/>
            <color indexed="81"/>
            <rFont val="Segoe UI"/>
            <family val="2"/>
          </rPr>
          <t xml:space="preserve">
Art. 9.3.3-4
Art. 9.26</t>
        </r>
      </text>
    </comment>
    <comment ref="CS145" authorId="0" shapeId="0">
      <text>
        <r>
          <rPr>
            <b/>
            <sz val="9"/>
            <color indexed="81"/>
            <rFont val="Tahoma"/>
            <family val="2"/>
          </rPr>
          <t>Polanco Rodrigo:</t>
        </r>
        <r>
          <rPr>
            <sz val="9"/>
            <color indexed="81"/>
            <rFont val="Tahoma"/>
            <family val="2"/>
          </rPr>
          <t xml:space="preserve">
ARTICLE 7.12: AUDIOVISUAL CO-PRODUCTION
ANNEX 7-B
AUDIOVISUAL CO-PRODUCTION
ANNEX II
SCHEDULE OF AUSTRALIA
Australia reservations on broadcasting and audiovisual services</t>
        </r>
      </text>
    </comment>
    <comment ref="CT145" authorId="4" shapeId="0">
      <text>
        <r>
          <rPr>
            <b/>
            <sz val="10"/>
            <color rgb="FF000000"/>
            <rFont val="Tahoma"/>
            <family val="2"/>
          </rPr>
          <t>Rodrigo Polanco Lazo:</t>
        </r>
        <r>
          <rPr>
            <sz val="10"/>
            <color rgb="FF000000"/>
            <rFont val="Tahoma"/>
            <family val="2"/>
          </rPr>
          <t xml:space="preserve">
Art. 8.7,
Art. 8.20
Annex 8-A
Annex 8-B</t>
        </r>
      </text>
    </comment>
    <comment ref="CV145" authorId="1" shapeId="0">
      <text>
        <r>
          <rPr>
            <b/>
            <sz val="9"/>
            <color indexed="81"/>
            <rFont val="Segoe UI"/>
            <family val="2"/>
          </rPr>
          <t>Rahel Schär:</t>
        </r>
        <r>
          <rPr>
            <sz val="9"/>
            <color indexed="81"/>
            <rFont val="Segoe UI"/>
            <family val="2"/>
          </rPr>
          <t xml:space="preserve">
Art. 13.1:3</t>
        </r>
      </text>
    </comment>
    <comment ref="CX145" authorId="2" shapeId="0">
      <text>
        <r>
          <rPr>
            <b/>
            <sz val="9"/>
            <color indexed="81"/>
            <rFont val="Segoe UI"/>
            <family val="2"/>
          </rPr>
          <t>Schär Rahel:</t>
        </r>
        <r>
          <rPr>
            <sz val="9"/>
            <color indexed="81"/>
            <rFont val="Segoe UI"/>
            <family val="2"/>
          </rPr>
          <t xml:space="preserve">
Art. 13.1:3</t>
        </r>
      </text>
    </comment>
    <comment ref="CY145" authorId="2" shapeId="0">
      <text>
        <r>
          <rPr>
            <b/>
            <sz val="9"/>
            <color indexed="81"/>
            <rFont val="Segoe UI"/>
            <family val="2"/>
          </rPr>
          <t>Schär Rahel:</t>
        </r>
        <r>
          <rPr>
            <sz val="9"/>
            <color indexed="81"/>
            <rFont val="Segoe UI"/>
            <family val="2"/>
          </rPr>
          <t xml:space="preserve">
Art. 13.5:5</t>
        </r>
      </text>
    </comment>
    <comment ref="CZ145" authorId="2" shapeId="0">
      <text>
        <r>
          <rPr>
            <b/>
            <sz val="9"/>
            <color indexed="81"/>
            <rFont val="Segoe UI"/>
            <family val="2"/>
          </rPr>
          <t>Schär Rahel:</t>
        </r>
        <r>
          <rPr>
            <sz val="9"/>
            <color indexed="81"/>
            <rFont val="Segoe UI"/>
            <family val="2"/>
          </rPr>
          <t xml:space="preserve">
Art. 13.5:12, 13 and 14</t>
        </r>
      </text>
    </comment>
    <comment ref="DB145" authorId="2" shapeId="0">
      <text>
        <r>
          <rPr>
            <b/>
            <sz val="9"/>
            <color indexed="81"/>
            <rFont val="Segoe UI"/>
            <family val="2"/>
          </rPr>
          <t>Schär Rahel:</t>
        </r>
        <r>
          <rPr>
            <sz val="9"/>
            <color indexed="81"/>
            <rFont val="Segoe UI"/>
            <family val="2"/>
          </rPr>
          <t xml:space="preserve">
Art. 13.5:9</t>
        </r>
      </text>
    </comment>
    <comment ref="DC145" authorId="2" shapeId="0">
      <text>
        <r>
          <rPr>
            <b/>
            <sz val="9"/>
            <color indexed="81"/>
            <rFont val="Segoe UI"/>
            <family val="2"/>
          </rPr>
          <t>Schär Rahel:</t>
        </r>
        <r>
          <rPr>
            <sz val="9"/>
            <color indexed="81"/>
            <rFont val="Segoe UI"/>
            <family val="2"/>
          </rPr>
          <t xml:space="preserve">
Art. 13.5:10</t>
        </r>
      </text>
    </comment>
    <comment ref="DG145" authorId="2" shapeId="0">
      <text>
        <r>
          <rPr>
            <b/>
            <sz val="9"/>
            <color indexed="81"/>
            <rFont val="Segoe UI"/>
            <family val="2"/>
          </rPr>
          <t>Schär Rahel:</t>
        </r>
        <r>
          <rPr>
            <sz val="9"/>
            <color indexed="81"/>
            <rFont val="Segoe UI"/>
            <family val="2"/>
          </rPr>
          <t xml:space="preserve">
Art. 13.4</t>
        </r>
      </text>
    </comment>
    <comment ref="DH145" authorId="2" shapeId="0">
      <text>
        <r>
          <rPr>
            <b/>
            <sz val="9"/>
            <color indexed="81"/>
            <rFont val="Segoe UI"/>
            <family val="2"/>
          </rPr>
          <t>Schär Rahel:</t>
        </r>
        <r>
          <rPr>
            <sz val="9"/>
            <color indexed="81"/>
            <rFont val="Segoe UI"/>
            <family val="2"/>
          </rPr>
          <t xml:space="preserve">
Art. 13.9:29, limitations on liability</t>
        </r>
      </text>
    </comment>
    <comment ref="DI145" authorId="2" shapeId="0">
      <text>
        <r>
          <rPr>
            <b/>
            <sz val="9"/>
            <color indexed="81"/>
            <rFont val="Segoe UI"/>
            <family val="2"/>
          </rPr>
          <t>Schär Rahel:</t>
        </r>
        <r>
          <rPr>
            <sz val="9"/>
            <color indexed="81"/>
            <rFont val="Segoe UI"/>
            <family val="2"/>
          </rPr>
          <t xml:space="preserve">
Art. 13.9:29, limitations on liability</t>
        </r>
      </text>
    </comment>
    <comment ref="DL145" authorId="0" shapeId="0">
      <text>
        <r>
          <rPr>
            <b/>
            <sz val="9"/>
            <color indexed="81"/>
            <rFont val="Tahoma"/>
            <family val="2"/>
          </rPr>
          <t>Polanco Rodrigo:</t>
        </r>
        <r>
          <rPr>
            <sz val="9"/>
            <color indexed="81"/>
            <rFont val="Tahoma"/>
            <family val="2"/>
          </rPr>
          <t xml:space="preserve">
Art. 13.1.12</t>
        </r>
      </text>
    </comment>
    <comment ref="DM145" authorId="0" shapeId="0">
      <text>
        <r>
          <rPr>
            <b/>
            <sz val="9"/>
            <color indexed="81"/>
            <rFont val="Tahoma"/>
            <family val="2"/>
          </rPr>
          <t>Polanco Rodrigo:</t>
        </r>
        <r>
          <rPr>
            <sz val="9"/>
            <color indexed="81"/>
            <rFont val="Tahoma"/>
            <family val="2"/>
          </rPr>
          <t xml:space="preserve">
Art. 13.6</t>
        </r>
      </text>
    </comment>
    <comment ref="DO145" authorId="1" shapeId="0">
      <text>
        <r>
          <rPr>
            <b/>
            <sz val="9"/>
            <color indexed="81"/>
            <rFont val="Segoe UI"/>
            <family val="2"/>
          </rPr>
          <t>Rahel Schär:</t>
        </r>
        <r>
          <rPr>
            <sz val="9"/>
            <color indexed="81"/>
            <rFont val="Segoe UI"/>
            <family val="2"/>
          </rPr>
          <t xml:space="preserve">
Art. 13.5:1</t>
        </r>
      </text>
    </comment>
    <comment ref="DS145" authorId="0" shapeId="0">
      <text>
        <r>
          <rPr>
            <b/>
            <sz val="9"/>
            <color indexed="81"/>
            <rFont val="Tahoma"/>
            <family val="2"/>
          </rPr>
          <t>Polanco Rodrigo:</t>
        </r>
        <r>
          <rPr>
            <sz val="9"/>
            <color indexed="81"/>
            <rFont val="Tahoma"/>
            <family val="2"/>
          </rPr>
          <t xml:space="preserve">
Ch. Allows the use of digital means of procurement</t>
        </r>
      </text>
    </comment>
    <comment ref="DV145" authorId="0" shapeId="0">
      <text>
        <r>
          <rPr>
            <b/>
            <sz val="9"/>
            <color indexed="81"/>
            <rFont val="Tahoma"/>
            <family val="2"/>
          </rPr>
          <t>Polanco Rodrigo:</t>
        </r>
        <r>
          <rPr>
            <sz val="9"/>
            <color indexed="81"/>
            <rFont val="Tahoma"/>
            <family val="2"/>
          </rPr>
          <t xml:space="preserve">
Art, 22.1.2</t>
        </r>
      </text>
    </comment>
    <comment ref="AI146" authorId="0" shapeId="0">
      <text>
        <r>
          <rPr>
            <b/>
            <sz val="9"/>
            <color indexed="81"/>
            <rFont val="Tahoma"/>
            <family val="2"/>
          </rPr>
          <t>Polanco Rodrigo:</t>
        </r>
        <r>
          <rPr>
            <sz val="9"/>
            <color indexed="81"/>
            <rFont val="Tahoma"/>
            <family val="2"/>
          </rPr>
          <t xml:space="preserve">
Art. 9.16:2</t>
        </r>
      </text>
    </comment>
    <comment ref="AQ146"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9.16.1
</t>
        </r>
      </text>
    </comment>
    <comment ref="AS146" authorId="0" shapeId="0">
      <text>
        <r>
          <rPr>
            <b/>
            <sz val="9"/>
            <color rgb="FF000000"/>
            <rFont val="Tahoma"/>
            <family val="2"/>
          </rPr>
          <t>Polanco Rodrigo:</t>
        </r>
        <r>
          <rPr>
            <sz val="9"/>
            <color rgb="FF000000"/>
            <rFont val="Tahoma"/>
            <family val="2"/>
          </rPr>
          <t xml:space="preserve">
</t>
        </r>
        <r>
          <rPr>
            <sz val="9"/>
            <color rgb="FF000000"/>
            <rFont val="Tahoma"/>
            <family val="2"/>
          </rPr>
          <t>Art. 9.16:2</t>
        </r>
      </text>
    </comment>
    <comment ref="BS146" authorId="0" shapeId="0">
      <text>
        <r>
          <rPr>
            <b/>
            <sz val="9"/>
            <color rgb="FF000000"/>
            <rFont val="Segoe UI"/>
            <family val="2"/>
          </rPr>
          <t>Polanco Rodrigo:</t>
        </r>
        <r>
          <rPr>
            <sz val="9"/>
            <color rgb="FF000000"/>
            <rFont val="Segoe UI"/>
            <family val="2"/>
          </rPr>
          <t xml:space="preserve">
</t>
        </r>
        <r>
          <rPr>
            <sz val="9"/>
            <color rgb="FF000000"/>
            <rFont val="Segoe UI"/>
            <family val="2"/>
          </rPr>
          <t>Art. 9.2.2(n), Art. 9.16</t>
        </r>
      </text>
    </comment>
    <comment ref="CF146" authorId="4" shapeId="0">
      <text>
        <r>
          <rPr>
            <b/>
            <sz val="10"/>
            <color rgb="FF000000"/>
            <rFont val="Tahoma"/>
            <family val="2"/>
          </rPr>
          <t>Rodrigo Polanco Lazo:</t>
        </r>
        <r>
          <rPr>
            <sz val="10"/>
            <color rgb="FF000000"/>
            <rFont val="Tahoma"/>
            <family val="2"/>
          </rPr>
          <t xml:space="preserve">
</t>
        </r>
        <r>
          <rPr>
            <sz val="10"/>
            <color rgb="FF000000"/>
            <rFont val="Calibri"/>
            <family val="2"/>
            <scheme val="minor"/>
          </rPr>
          <t>Malaysia-Turkey FTA, Art. 9.16.3(a)</t>
        </r>
      </text>
    </comment>
    <comment ref="DU146" authorId="0" shapeId="0">
      <text>
        <r>
          <rPr>
            <b/>
            <sz val="9"/>
            <color indexed="81"/>
            <rFont val="Tahoma"/>
            <family val="2"/>
          </rPr>
          <t>Polanco Rodrigo:</t>
        </r>
        <r>
          <rPr>
            <sz val="9"/>
            <color indexed="81"/>
            <rFont val="Tahoma"/>
            <family val="2"/>
          </rPr>
          <t xml:space="preserve">
Art. 5.5:2, electronic processing of goods, Art. 5.7:1, support electronic customs transactions</t>
        </r>
      </text>
    </comment>
    <comment ref="BG147" authorId="0" shapeId="0">
      <text>
        <r>
          <rPr>
            <b/>
            <sz val="9"/>
            <color indexed="81"/>
            <rFont val="Tahoma"/>
            <charset val="1"/>
          </rPr>
          <t>Polanco Rodrigo:</t>
        </r>
        <r>
          <rPr>
            <sz val="9"/>
            <color indexed="81"/>
            <rFont val="Tahoma"/>
            <charset val="1"/>
          </rPr>
          <t xml:space="preserve">
Art. 65.7
7. Provisions of this Section (TRADE IN SERVICES, ESTABLISHMENT, ACTIVITIES AND INVESTING) shall not prevent the member States to adopt or enforce the measures:
3) necessary for compliance with the legislation of the member States that are not
contrary to the provisions of this section, including those related to:
the protection of the privacy of individuals in relation to the processing and dissemination of personal data and the protection of confidentiality of individual records
and accounts;
</t>
        </r>
      </text>
    </comment>
    <comment ref="BI147" authorId="0" shapeId="0">
      <text>
        <r>
          <rPr>
            <b/>
            <sz val="9"/>
            <color indexed="81"/>
            <rFont val="Tahoma"/>
            <charset val="1"/>
          </rPr>
          <t>Polanco Rodrigo:</t>
        </r>
        <r>
          <rPr>
            <sz val="9"/>
            <color indexed="81"/>
            <rFont val="Tahoma"/>
            <charset val="1"/>
          </rPr>
          <t xml:space="preserve">
Annex 17 - Protocolo of Financial Services
Art. 34
Noting in this Protocol shall prohibit any member State from accepting or applying the below-mentioned measures subject to that such measures shall not be applied in such a manner, which stimulates a spontaneous or unjustified discrimination between and among the persons of member States with regard to the trade in services, establishment and/or activity, more specifically: 
3) required to comply with legislation or regulations which shall be consistent with the provisions of this Protocol including those relating to:
protection of the privacy of individuals in the processing and dissemination of personal data and protection of confidentiality of individual records and accounts;</t>
        </r>
      </text>
    </comment>
    <comment ref="BJ147" authorId="3" shapeId="0">
      <text>
        <r>
          <rPr>
            <b/>
            <sz val="9"/>
            <color indexed="81"/>
            <rFont val="Tahoma"/>
            <family val="2"/>
          </rPr>
          <t>Rodrigo Polanco:</t>
        </r>
        <r>
          <rPr>
            <sz val="9"/>
            <color indexed="81"/>
            <rFont val="Tahoma"/>
            <family val="2"/>
          </rPr>
          <t xml:space="preserve">
Annex 3 - creation of an interstate exchange of data environment</t>
        </r>
      </text>
    </comment>
    <comment ref="CR147" authorId="3" shapeId="0">
      <text>
        <r>
          <rPr>
            <b/>
            <sz val="9"/>
            <color indexed="81"/>
            <rFont val="Tahoma"/>
            <family val="2"/>
          </rPr>
          <t>Rodrigo Polanco:</t>
        </r>
        <r>
          <rPr>
            <sz val="9"/>
            <color indexed="81"/>
            <rFont val="Tahoma"/>
            <family val="2"/>
          </rPr>
          <t xml:space="preserve">
APPENDIX 1
to the Protocol on Trade in Services,
the Establishment, Activities and Effectuation of Investments - definition of telecom service</t>
        </r>
      </text>
    </comment>
    <comment ref="CU147" authorId="3" shapeId="0">
      <text>
        <r>
          <rPr>
            <b/>
            <sz val="9"/>
            <color indexed="81"/>
            <rFont val="Tahoma"/>
            <family val="2"/>
          </rPr>
          <t>Rodrigo Polanco:</t>
        </r>
        <r>
          <rPr>
            <sz val="9"/>
            <color indexed="81"/>
            <rFont val="Tahoma"/>
            <family val="2"/>
          </rPr>
          <t xml:space="preserve">
Annex 17: Protocol of Financial Services
Services on the security market include:
3. 3) f) Supply and communication of financial information, processing of financial data and provision and supply of the appropriate software to 
the providers of other financial services
4. 3) Supply, communication of financial information, processing of financial data and of the relevant software of other financial services providers;
34. protection of the privacy of individuals in the processing and dissemination of personal data and protection of confidentiality of individual
records and accounts;</t>
        </r>
      </text>
    </comment>
    <comment ref="CW147" authorId="3" shapeId="0">
      <text>
        <r>
          <rPr>
            <b/>
            <sz val="9"/>
            <color indexed="81"/>
            <rFont val="Tahoma"/>
            <family val="2"/>
          </rPr>
          <t>Rodrigo Polanco:</t>
        </r>
        <r>
          <rPr>
            <sz val="9"/>
            <color indexed="81"/>
            <rFont val="Tahoma"/>
            <family val="2"/>
          </rPr>
          <t xml:space="preserve">
Art. 90.3</t>
        </r>
      </text>
    </comment>
    <comment ref="CX147" authorId="3" shapeId="0">
      <text>
        <r>
          <rPr>
            <b/>
            <sz val="9"/>
            <color indexed="81"/>
            <rFont val="Tahoma"/>
            <family val="2"/>
          </rPr>
          <t>Rodrigo Polanco:</t>
        </r>
        <r>
          <rPr>
            <sz val="9"/>
            <color indexed="81"/>
            <rFont val="Tahoma"/>
            <family val="2"/>
          </rPr>
          <t xml:space="preserve">
Art. 90.3</t>
        </r>
      </text>
    </comment>
    <comment ref="CY147" authorId="3" shapeId="0">
      <text>
        <r>
          <rPr>
            <b/>
            <sz val="9"/>
            <color indexed="81"/>
            <rFont val="Tahoma"/>
            <family val="2"/>
          </rPr>
          <t>Rodrigo Polanco:</t>
        </r>
        <r>
          <rPr>
            <sz val="9"/>
            <color indexed="81"/>
            <rFont val="Tahoma"/>
            <family val="2"/>
          </rPr>
          <t xml:space="preserve">
ANNEX 26
to the Treaty on the Eurasian Economic Union
PROTOCOL
on Protection and Enforcement of Intellectual Property Rights
N° II</t>
        </r>
      </text>
    </comment>
    <comment ref="DE147" authorId="3" shapeId="0">
      <text>
        <r>
          <rPr>
            <b/>
            <sz val="9"/>
            <color indexed="81"/>
            <rFont val="Tahoma"/>
            <family val="2"/>
          </rPr>
          <t>Rodrigo Polanco:</t>
        </r>
        <r>
          <rPr>
            <sz val="9"/>
            <color indexed="81"/>
            <rFont val="Tahoma"/>
            <family val="2"/>
          </rPr>
          <t xml:space="preserve">
ANNEX 26
to the Treaty on the Eurasian Economic Union
PROTOCOL
on Protection and Enforcement of Intellectual Property Rights,
N° XI</t>
        </r>
      </text>
    </comment>
    <comment ref="DS147" authorId="3" shapeId="0">
      <text>
        <r>
          <rPr>
            <b/>
            <sz val="9"/>
            <color indexed="81"/>
            <rFont val="Tahoma"/>
            <family val="2"/>
          </rPr>
          <t>Rodrigo Polanco:</t>
        </r>
        <r>
          <rPr>
            <sz val="9"/>
            <color indexed="81"/>
            <rFont val="Tahoma"/>
            <family val="2"/>
          </rPr>
          <t xml:space="preserve">
Annex 3</t>
        </r>
      </text>
    </comment>
    <comment ref="DT147" authorId="3" shapeId="0">
      <text>
        <r>
          <rPr>
            <b/>
            <sz val="9"/>
            <color indexed="81"/>
            <rFont val="Tahoma"/>
            <family val="2"/>
          </rPr>
          <t>Rodrigo Polanco:</t>
        </r>
        <r>
          <rPr>
            <sz val="9"/>
            <color indexed="81"/>
            <rFont val="Tahoma"/>
            <family val="2"/>
          </rPr>
          <t xml:space="preserve">
Annex 25 and Appendix 1- include electronic procurement
</t>
        </r>
      </text>
    </comment>
    <comment ref="DV147" authorId="3" shapeId="0">
      <text>
        <r>
          <rPr>
            <b/>
            <sz val="9"/>
            <color indexed="81"/>
            <rFont val="Tahoma"/>
            <family val="2"/>
          </rPr>
          <t>Rodrigo Polanco:</t>
        </r>
        <r>
          <rPr>
            <sz val="9"/>
            <color indexed="81"/>
            <rFont val="Tahoma"/>
            <family val="2"/>
          </rPr>
          <t xml:space="preserve">
Annex 5 - Protocol of Enrollment And Distribution Procedure of Import Customs Duties (Other Duties, Taxes
And Charges Having Equivalent Effect), Their Transfer to the Budgets of Member States</t>
        </r>
      </text>
    </comment>
    <comment ref="AE148" authorId="0" shapeId="0">
      <text>
        <r>
          <rPr>
            <b/>
            <sz val="9"/>
            <color indexed="81"/>
            <rFont val="Tahoma"/>
            <family val="2"/>
          </rPr>
          <t>Polanco Rodrigo:</t>
        </r>
        <r>
          <rPr>
            <sz val="9"/>
            <color indexed="81"/>
            <rFont val="Tahoma"/>
            <family val="2"/>
          </rPr>
          <t xml:space="preserve">
Chapter 6</t>
        </r>
      </text>
    </comment>
    <comment ref="AF148" authorId="0" shapeId="0">
      <text>
        <r>
          <rPr>
            <b/>
            <sz val="9"/>
            <color indexed="81"/>
            <rFont val="Tahoma"/>
            <family val="2"/>
          </rPr>
          <t>Polanco Rodrigo:</t>
        </r>
        <r>
          <rPr>
            <sz val="9"/>
            <color indexed="81"/>
            <rFont val="Tahoma"/>
            <family val="2"/>
          </rPr>
          <t xml:space="preserve">
Article 79
National treatment
Article 84
Market access
Article 85
National treatment</t>
        </r>
      </text>
    </comment>
    <comment ref="AG148" authorId="0" shapeId="0">
      <text>
        <r>
          <rPr>
            <b/>
            <sz val="9"/>
            <color indexed="81"/>
            <rFont val="Tahoma"/>
            <family val="2"/>
          </rPr>
          <t>Polanco Rodrigo:</t>
        </r>
        <r>
          <rPr>
            <sz val="9"/>
            <color indexed="81"/>
            <rFont val="Tahoma"/>
            <family val="2"/>
          </rPr>
          <t xml:space="preserve">
Article 79
National treatment
Article 84
Market access
Article 85
National treatment</t>
        </r>
      </text>
    </comment>
    <comment ref="AH148" authorId="0" shapeId="0">
      <text>
        <r>
          <rPr>
            <b/>
            <sz val="9"/>
            <color indexed="81"/>
            <rFont val="Tahoma"/>
            <family val="2"/>
          </rPr>
          <t>Polanco Rodrigo:</t>
        </r>
        <r>
          <rPr>
            <sz val="9"/>
            <color indexed="81"/>
            <rFont val="Tahoma"/>
            <family val="2"/>
          </rPr>
          <t xml:space="preserve">
Article 79
National treatment
Article 84
Market access
Article 85
National treatment</t>
        </r>
      </text>
    </comment>
    <comment ref="AJ148" authorId="0" shapeId="0">
      <text>
        <r>
          <rPr>
            <b/>
            <sz val="9"/>
            <color indexed="81"/>
            <rFont val="Tahoma"/>
            <family val="2"/>
          </rPr>
          <t>Polanco Rodrigo:</t>
        </r>
        <r>
          <rPr>
            <sz val="9"/>
            <color indexed="81"/>
            <rFont val="Tahoma"/>
            <family val="2"/>
          </rPr>
          <t xml:space="preserve">
Art. 76:1</t>
        </r>
      </text>
    </comment>
    <comment ref="AK148" authorId="0" shapeId="0">
      <text>
        <r>
          <rPr>
            <b/>
            <sz val="9"/>
            <color indexed="81"/>
            <rFont val="Tahoma"/>
            <family val="2"/>
          </rPr>
          <t>Polanco Rodrigo:</t>
        </r>
        <r>
          <rPr>
            <sz val="9"/>
            <color indexed="81"/>
            <rFont val="Tahoma"/>
            <family val="2"/>
          </rPr>
          <t xml:space="preserve">
Art. 127.3 </t>
        </r>
      </text>
    </comment>
    <comment ref="AM148" authorId="0" shapeId="0">
      <text>
        <r>
          <rPr>
            <b/>
            <sz val="9"/>
            <color indexed="81"/>
            <rFont val="Tahoma"/>
            <family val="2"/>
          </rPr>
          <t>Polanco Rodrigo:</t>
        </r>
        <r>
          <rPr>
            <sz val="9"/>
            <color indexed="81"/>
            <rFont val="Tahoma"/>
            <family val="2"/>
          </rPr>
          <t xml:space="preserve">
Chapt. 14</t>
        </r>
      </text>
    </comment>
    <comment ref="AZ148" authorId="0" shapeId="0">
      <text>
        <r>
          <rPr>
            <b/>
            <sz val="9"/>
            <color rgb="FF000000"/>
            <rFont val="Tahoma"/>
            <family val="2"/>
          </rPr>
          <t>Polanco Rodrigo:</t>
        </r>
        <r>
          <rPr>
            <sz val="9"/>
            <color rgb="FF000000"/>
            <rFont val="Tahoma"/>
            <family val="2"/>
          </rPr>
          <t xml:space="preserve">
</t>
        </r>
        <r>
          <rPr>
            <sz val="9"/>
            <color rgb="FF000000"/>
            <rFont val="Tahoma"/>
            <family val="2"/>
          </rPr>
          <t>Art. 128:1(a), cooperation</t>
        </r>
      </text>
    </comment>
    <comment ref="BC148" authorId="0" shapeId="0">
      <text>
        <r>
          <rPr>
            <b/>
            <sz val="9"/>
            <color indexed="81"/>
            <rFont val="Tahoma"/>
            <family val="2"/>
          </rPr>
          <t>Polanco Rodrigo:</t>
        </r>
        <r>
          <rPr>
            <sz val="9"/>
            <color indexed="81"/>
            <rFont val="Tahoma"/>
            <family val="2"/>
          </rPr>
          <t xml:space="preserve">
Art. 128:1(d), cooperation</t>
        </r>
      </text>
    </comment>
    <comment ref="BH148" authorId="0" shapeId="0">
      <text>
        <r>
          <rPr>
            <b/>
            <sz val="9"/>
            <color indexed="81"/>
            <rFont val="Tahoma"/>
            <charset val="1"/>
          </rPr>
          <t>Polanco Rodrigo:</t>
        </r>
        <r>
          <rPr>
            <sz val="9"/>
            <color indexed="81"/>
            <rFont val="Tahoma"/>
            <charset val="1"/>
          </rPr>
          <t xml:space="preserve">
Article 14
Protection of personal data
The Parties agree to cooperate in order to ensure a high level of protection of personal data in accordance with the EU,
Council of Europe and international legal instruments and standards referred to in Annex I to this Agreement
Art. 127
2. The Parties agree that the development of electronic commerce must be compatible with the international standards
of data protection in order to ensure the confidence of users of electronic commerce.</t>
        </r>
      </text>
    </comment>
    <comment ref="BI148" authorId="0" shapeId="0">
      <text>
        <r>
          <rPr>
            <b/>
            <sz val="9"/>
            <color indexed="81"/>
            <rFont val="Tahoma"/>
            <charset val="1"/>
          </rPr>
          <t>Polanco Rodrigo:</t>
        </r>
        <r>
          <rPr>
            <sz val="9"/>
            <color indexed="81"/>
            <rFont val="Tahoma"/>
            <charset val="1"/>
          </rPr>
          <t xml:space="preserve">
Article 111
Confidentiality of information
Each Party shall ensure the confidentiality of electronic communications and related traffic data by means of a public communication network and publicly available electronic communication services without restricting trade in services.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t>
        </r>
      </text>
    </comment>
    <comment ref="BR148" authorId="0" shapeId="0">
      <text>
        <r>
          <rPr>
            <b/>
            <sz val="9"/>
            <color indexed="81"/>
            <rFont val="Tahoma"/>
            <family val="2"/>
          </rPr>
          <t>Polanco Rodrigo:</t>
        </r>
        <r>
          <rPr>
            <sz val="9"/>
            <color indexed="81"/>
            <rFont val="Tahoma"/>
            <family val="2"/>
          </rPr>
          <t xml:space="preserve">
Art. 128:1(c), cooperation</t>
        </r>
      </text>
    </comment>
    <comment ref="BS148" authorId="0" shapeId="0">
      <text>
        <r>
          <rPr>
            <b/>
            <sz val="9"/>
            <color indexed="81"/>
            <rFont val="Segoe UI"/>
            <family val="2"/>
          </rPr>
          <t>Polanco Rodrigo:</t>
        </r>
        <r>
          <rPr>
            <sz val="9"/>
            <color indexed="81"/>
            <rFont val="Segoe UI"/>
            <family val="2"/>
          </rPr>
          <t xml:space="preserve">
Art. 128</t>
        </r>
      </text>
    </comment>
    <comment ref="BX148" authorId="0" shapeId="0">
      <text>
        <r>
          <rPr>
            <b/>
            <sz val="9"/>
            <color indexed="81"/>
            <rFont val="Tahoma"/>
            <family val="2"/>
          </rPr>
          <t>Polanco Rodrigo:</t>
        </r>
        <r>
          <rPr>
            <sz val="9"/>
            <color indexed="81"/>
            <rFont val="Tahoma"/>
            <family val="2"/>
          </rPr>
          <t xml:space="preserve">
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Z148" authorId="0" shapeId="0">
      <text>
        <r>
          <rPr>
            <b/>
            <sz val="9"/>
            <color indexed="81"/>
            <rFont val="Tahoma"/>
            <charset val="1"/>
          </rPr>
          <t>Polanco Rodrigo:</t>
        </r>
        <r>
          <rPr>
            <sz val="9"/>
            <color indexed="81"/>
            <rFont val="Tahoma"/>
            <charset val="1"/>
          </rPr>
          <t xml:space="preserve">
Article 415
Security exceptions
Nothing in this Agreement shall prevent a Party from taking any measures:
(a) which it considers necessary to prevent the disclosure of information contrary to its essential security interests;EN 30.8.2014 Official Journal of the European Union L 261/133
(b) which relate to the production of, or trade in, arms, munitions or war matèriel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M148" authorId="0" shapeId="0">
      <text>
        <r>
          <rPr>
            <b/>
            <sz val="9"/>
            <color indexed="81"/>
            <rFont val="Tahoma"/>
            <family val="2"/>
          </rPr>
          <t>Polanco Rodrigo:</t>
        </r>
        <r>
          <rPr>
            <sz val="9"/>
            <color indexed="81"/>
            <rFont val="Tahoma"/>
            <family val="2"/>
          </rPr>
          <t xml:space="preserve">
Article 111
Confidentiality of information
Each Party shall ensure the confidentiality of electronic communications and related traffic data by means of a public communication network and publicly available electronic communication services without restricting trade in services.</t>
        </r>
      </text>
    </comment>
    <comment ref="CQ148" authorId="0" shapeId="0">
      <text>
        <r>
          <rPr>
            <b/>
            <sz val="9"/>
            <color indexed="81"/>
            <rFont val="Segoe UI"/>
            <family val="2"/>
          </rPr>
          <t>Polanco Rodrigo:</t>
        </r>
        <r>
          <rPr>
            <sz val="9"/>
            <color indexed="81"/>
            <rFont val="Segoe UI"/>
            <family val="2"/>
          </rPr>
          <t xml:space="preserve">
EC-Georgia, Art. 111; </t>
        </r>
      </text>
    </comment>
    <comment ref="CR148"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98
</t>
        </r>
        <r>
          <rPr>
            <sz val="9"/>
            <color rgb="FF000000"/>
            <rFont val="Tahoma"/>
            <family val="2"/>
          </rPr>
          <t xml:space="preserve">Understanding on computer services
</t>
        </r>
        <r>
          <rPr>
            <sz val="9"/>
            <color rgb="FF000000"/>
            <rFont val="Tahoma"/>
            <family val="2"/>
          </rPr>
          <t xml:space="preserve">
</t>
        </r>
        <r>
          <rPr>
            <sz val="9"/>
            <color rgb="FF000000"/>
            <rFont val="Tahoma"/>
            <family val="2"/>
          </rPr>
          <t xml:space="preserve">3. Computer and related services, regardless of whether they are delivered via a network, including the internet, include all services that provide:
</t>
        </r>
        <r>
          <rPr>
            <sz val="9"/>
            <color rgb="FF000000"/>
            <rFont val="Tahoma"/>
            <family val="2"/>
          </rPr>
          <t xml:space="preserve">(c) data processing, data storage, data hosting or database services; or maintenance and repair services for office machinery and equipment, including computers; or training services for staff of clients, related to computer programmes, computers or computer systems, and not elsewhere classified.
</t>
        </r>
      </text>
    </comment>
    <comment ref="CS148" authorId="0" shapeId="0">
      <text>
        <r>
          <rPr>
            <b/>
            <sz val="9"/>
            <color indexed="81"/>
            <rFont val="Tahoma"/>
            <family val="2"/>
          </rPr>
          <t>Polanco Rodrigo:</t>
        </r>
        <r>
          <rPr>
            <sz val="9"/>
            <color indexed="81"/>
            <rFont val="Tahoma"/>
            <family val="2"/>
          </rPr>
          <t xml:space="preserve">
Establishment art. 78.c
Market Access (art. 84)
National Treatment (Art. 85)
CHAPTER 18
Cooperation in the audiovisual and media fields
Arts. 364-367
ANNEX XXXIII
COOPERATION IN THE AUDIO-VISUAL AND MEDIA FIELDS</t>
        </r>
      </text>
    </comment>
    <comment ref="CT148" authorId="0" shapeId="0">
      <text>
        <r>
          <rPr>
            <b/>
            <sz val="9"/>
            <color indexed="81"/>
            <rFont val="Tahoma"/>
            <family val="2"/>
          </rPr>
          <t>Polanco Rodrigo:</t>
        </r>
        <r>
          <rPr>
            <sz val="9"/>
            <color indexed="81"/>
            <rFont val="Tahoma"/>
            <family val="2"/>
          </rPr>
          <t xml:space="preserve">
Art. 114.2
(a) ‘financial service’ means any service of a financial nature offered by a financial service supplier of a Party. Financial services comprise the following activities:
(11) provision and transfer of financial information, and financial data processing and related software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t>
        </r>
      </text>
    </comment>
    <comment ref="CV148" authorId="2" shapeId="0">
      <text>
        <r>
          <rPr>
            <b/>
            <sz val="9"/>
            <color indexed="81"/>
            <rFont val="Segoe UI"/>
            <family val="2"/>
          </rPr>
          <t>Schär Rahel:</t>
        </r>
        <r>
          <rPr>
            <sz val="9"/>
            <color indexed="81"/>
            <rFont val="Segoe UI"/>
            <family val="2"/>
          </rPr>
          <t xml:space="preserve">
Art. 153(d) and (e)</t>
        </r>
      </text>
    </comment>
    <comment ref="CW148" authorId="2" shapeId="0">
      <text>
        <r>
          <rPr>
            <b/>
            <sz val="9"/>
            <color indexed="81"/>
            <rFont val="Segoe UI"/>
            <family val="2"/>
          </rPr>
          <t>Schär Rahel:</t>
        </r>
        <r>
          <rPr>
            <sz val="9"/>
            <color indexed="81"/>
            <rFont val="Segoe UI"/>
            <family val="2"/>
          </rPr>
          <t xml:space="preserve">
Art. 153, for Copyright</t>
        </r>
      </text>
    </comment>
    <comment ref="CX148" authorId="2" shapeId="0">
      <text>
        <r>
          <rPr>
            <b/>
            <sz val="9"/>
            <color indexed="81"/>
            <rFont val="Segoe UI"/>
            <family val="2"/>
          </rPr>
          <t>Schär Rahel:</t>
        </r>
        <r>
          <rPr>
            <sz val="9"/>
            <color indexed="81"/>
            <rFont val="Segoe UI"/>
            <family val="2"/>
          </rPr>
          <t xml:space="preserve">
Art. 151:1</t>
        </r>
      </text>
    </comment>
    <comment ref="CY148" authorId="2" shapeId="0">
      <text>
        <r>
          <rPr>
            <b/>
            <sz val="9"/>
            <color indexed="81"/>
            <rFont val="Segoe UI"/>
            <family val="2"/>
          </rPr>
          <t>Schär Rahel:</t>
        </r>
        <r>
          <rPr>
            <sz val="9"/>
            <color indexed="81"/>
            <rFont val="Segoe UI"/>
            <family val="2"/>
          </rPr>
          <t xml:space="preserve">
Art. 159</t>
        </r>
      </text>
    </comment>
    <comment ref="CZ148" authorId="2" shapeId="0">
      <text>
        <r>
          <rPr>
            <b/>
            <sz val="9"/>
            <color indexed="81"/>
            <rFont val="Segoe UI"/>
            <family val="2"/>
          </rPr>
          <t>Schär Rahel:</t>
        </r>
        <r>
          <rPr>
            <sz val="9"/>
            <color indexed="81"/>
            <rFont val="Segoe UI"/>
            <family val="2"/>
          </rPr>
          <t xml:space="preserve">
Art. 162</t>
        </r>
      </text>
    </comment>
    <comment ref="DB148" authorId="2" shapeId="0">
      <text>
        <r>
          <rPr>
            <b/>
            <sz val="9"/>
            <color indexed="81"/>
            <rFont val="Segoe UI"/>
            <family val="2"/>
          </rPr>
          <t>Schär Rahel:</t>
        </r>
        <r>
          <rPr>
            <sz val="9"/>
            <color indexed="81"/>
            <rFont val="Segoe UI"/>
            <family val="2"/>
          </rPr>
          <t xml:space="preserve">
Art. 160</t>
        </r>
      </text>
    </comment>
    <comment ref="DC148" authorId="2" shapeId="0">
      <text>
        <r>
          <rPr>
            <b/>
            <sz val="9"/>
            <color indexed="81"/>
            <rFont val="Segoe UI"/>
            <family val="2"/>
          </rPr>
          <t>Schär Rahel:</t>
        </r>
        <r>
          <rPr>
            <sz val="9"/>
            <color indexed="81"/>
            <rFont val="Segoe UI"/>
            <family val="2"/>
          </rPr>
          <t xml:space="preserve">
Art. 161</t>
        </r>
      </text>
    </comment>
    <comment ref="DH148" authorId="2" shapeId="0">
      <text>
        <r>
          <rPr>
            <b/>
            <sz val="9"/>
            <color indexed="81"/>
            <rFont val="Segoe UI"/>
            <family val="2"/>
          </rPr>
          <t>Schär Rahel:</t>
        </r>
        <r>
          <rPr>
            <sz val="9"/>
            <color indexed="81"/>
            <rFont val="Segoe UI"/>
            <family val="2"/>
          </rPr>
          <t xml:space="preserve">
Art. 128:1(b) Art. 129-133, in the e-commerce chapter</t>
        </r>
      </text>
    </comment>
    <comment ref="DI148" authorId="2" shapeId="0">
      <text>
        <r>
          <rPr>
            <b/>
            <sz val="9"/>
            <color indexed="81"/>
            <rFont val="Segoe UI"/>
            <family val="2"/>
          </rPr>
          <t>Schär Rahel:</t>
        </r>
        <r>
          <rPr>
            <sz val="9"/>
            <color indexed="81"/>
            <rFont val="Segoe UI"/>
            <family val="2"/>
          </rPr>
          <t xml:space="preserve">
Art. 128:1(b) Art. 129-133, in the e-commerce chapter</t>
        </r>
      </text>
    </comment>
    <comment ref="DN148" authorId="5" shapeId="0">
      <text>
        <r>
          <rPr>
            <b/>
            <sz val="9"/>
            <color indexed="81"/>
            <rFont val="Segoe UI"/>
            <family val="2"/>
          </rPr>
          <t>User1:</t>
        </r>
        <r>
          <rPr>
            <sz val="9"/>
            <color indexed="81"/>
            <rFont val="Segoe UI"/>
            <family val="2"/>
          </rPr>
          <t xml:space="preserve">
Art. 154(c)</t>
        </r>
      </text>
    </comment>
    <comment ref="DR148" authorId="0" shapeId="0">
      <text>
        <r>
          <rPr>
            <b/>
            <sz val="9"/>
            <color indexed="81"/>
            <rFont val="Tahoma"/>
            <family val="2"/>
          </rPr>
          <t>Polanco Rodrigo:</t>
        </r>
        <r>
          <rPr>
            <sz val="9"/>
            <color indexed="81"/>
            <rFont val="Tahoma"/>
            <family val="2"/>
          </rPr>
          <t xml:space="preserve">
Article 324
The Parties shall promote cooperation on the development of the Information Society to benefit citizens and businesses through the widespread availability of information and communication technologies (ICT) and through better quality of services at affordable prices. This cooperation should aim at facilitating access to electronic communications markets, encourage competition and investment in the sector.
Cooperation will cover, inter alia, the following subjects:
(a) exchange of information and best practices on the implementation of national information society initiatives, including, inter alia, those aiming at promoting broadband access, improving network security and developing public online services, and
(b) exchange of information, best practices and experience to promote the development of a comprehensive regulatory framework for electronic communications, and in particular strengthen the administrative capacity of the national independent regulator, foster a better use of spectrum resources and promote interoperability of networks in Georgia, and between Georgia and the EU.</t>
        </r>
      </text>
    </comment>
    <comment ref="DU148" authorId="0" shapeId="0">
      <text>
        <r>
          <rPr>
            <b/>
            <sz val="9"/>
            <color indexed="81"/>
            <rFont val="Tahoma"/>
            <family val="2"/>
          </rPr>
          <t>Polanco Rodrigo:</t>
        </r>
        <r>
          <rPr>
            <sz val="9"/>
            <color indexed="81"/>
            <rFont val="Tahoma"/>
            <family val="2"/>
          </rPr>
          <t xml:space="preserve">
Article 71
Customs cooperation
The Parties shall strengthen cooperation in the area of customs to ensure implementation of the objectives of this Chapter in order to further trade facilitation, while ensuring effective control, security and prevention of fraud. To that end the Parties may use, where appropriate, the European Commission Customs Blueprint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information and data subject to respect of the confidentiality of sensitive data and the protection of personal data;
(e) cooperate in preventing and combating illicit cross-border traffic in goods, including in tobacco products;
(f) exchange information or enter into consultations with a view to establishing where possible, common positions in international organisations in the field of customs such as the WTO, the WCO, the UN, the United Nations Conference on Trade And Development (UNCTAD) and the UN-ECE;
Art. 74.3
3. The Customs Sub-Committee shall, inter alia:
(a) see to the proper functioning of this Chapter and of Protocols I and II to this Agreement;
(b) adopt practical arrangements, measures and decisions to implement this chapter and Protocols I and II to this Agreement, including on exchange of information and data, mutual recognition of customs controls and trade partnership programmes, and mutually agreed benefits
PROTOCOL II
on Mutual Administrative Assistance in Customs Matters
Art.. 10.2
2. Personal data may be exchanged only where the Party which may receive it undertakes to protect such data in a manner that is considered adequate by the Party that may supply them.
Article 13
Implementation
1. The implementation of this Protocol shall be entrusted on the one hand to the customs authorities of Georgia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t>
        </r>
      </text>
    </comment>
    <comment ref="DV148" authorId="0" shapeId="0">
      <text>
        <r>
          <rPr>
            <b/>
            <sz val="9"/>
            <color indexed="81"/>
            <rFont val="Tahoma"/>
            <family val="2"/>
          </rPr>
          <t>Polanco Rodrigo:</t>
        </r>
        <r>
          <rPr>
            <sz val="9"/>
            <color indexed="81"/>
            <rFont val="Tahoma"/>
            <family val="2"/>
          </rPr>
          <t xml:space="preserve">
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E149" authorId="0" shapeId="0">
      <text>
        <r>
          <rPr>
            <b/>
            <sz val="9"/>
            <color indexed="81"/>
            <rFont val="Tahoma"/>
            <family val="2"/>
          </rPr>
          <t>Polanco Rodrigo:</t>
        </r>
        <r>
          <rPr>
            <sz val="9"/>
            <color indexed="81"/>
            <rFont val="Tahoma"/>
            <family val="2"/>
          </rPr>
          <t xml:space="preserve">
Ch. 6</t>
        </r>
      </text>
    </comment>
    <comment ref="AF149" authorId="0" shapeId="0">
      <text>
        <r>
          <rPr>
            <b/>
            <sz val="9"/>
            <color indexed="81"/>
            <rFont val="Tahoma"/>
            <family val="2"/>
          </rPr>
          <t>Polanco Rodrigo:</t>
        </r>
        <r>
          <rPr>
            <sz val="9"/>
            <color indexed="81"/>
            <rFont val="Tahoma"/>
            <family val="2"/>
          </rPr>
          <t xml:space="preserve">
Article 88
National treatment
Article 93
Market access
Article 94
National treatment</t>
        </r>
      </text>
    </comment>
    <comment ref="AG149" authorId="0" shapeId="0">
      <text>
        <r>
          <rPr>
            <b/>
            <sz val="9"/>
            <color indexed="81"/>
            <rFont val="Tahoma"/>
            <family val="2"/>
          </rPr>
          <t>Polanco Rodrigo:</t>
        </r>
        <r>
          <rPr>
            <sz val="9"/>
            <color indexed="81"/>
            <rFont val="Tahoma"/>
            <family val="2"/>
          </rPr>
          <t xml:space="preserve">
Article 88
National treatment
Article 93
Market access
Article 94
National treatment</t>
        </r>
      </text>
    </comment>
    <comment ref="AH149" authorId="0" shapeId="0">
      <text>
        <r>
          <rPr>
            <b/>
            <sz val="9"/>
            <color indexed="81"/>
            <rFont val="Tahoma"/>
            <family val="2"/>
          </rPr>
          <t>Polanco Rodrigo:</t>
        </r>
        <r>
          <rPr>
            <sz val="9"/>
            <color indexed="81"/>
            <rFont val="Tahoma"/>
            <family val="2"/>
          </rPr>
          <t xml:space="preserve">
Article 88
National treatment
Article 93
Market access
Article 94
National treatment</t>
        </r>
      </text>
    </comment>
    <comment ref="AJ149" authorId="0" shapeId="0">
      <text>
        <r>
          <rPr>
            <b/>
            <sz val="9"/>
            <color indexed="81"/>
            <rFont val="Tahoma"/>
            <family val="2"/>
          </rPr>
          <t>Polanco Rodrigo:</t>
        </r>
        <r>
          <rPr>
            <sz val="9"/>
            <color indexed="81"/>
            <rFont val="Tahoma"/>
            <family val="2"/>
          </rPr>
          <t xml:space="preserve">
Art. 85:1 (in chapt. 6: establishment, trade in services and electronic commerce)</t>
        </r>
      </text>
    </comment>
    <comment ref="AK149" authorId="0" shapeId="0">
      <text>
        <r>
          <rPr>
            <b/>
            <sz val="9"/>
            <color indexed="81"/>
            <rFont val="Tahoma"/>
            <family val="2"/>
          </rPr>
          <t>Polanco Rodrigo:</t>
        </r>
        <r>
          <rPr>
            <sz val="9"/>
            <color indexed="81"/>
            <rFont val="Tahoma"/>
            <family val="2"/>
          </rPr>
          <t xml:space="preserve">
Art. 139.3 </t>
        </r>
      </text>
    </comment>
    <comment ref="AM149" authorId="0" shapeId="0">
      <text>
        <r>
          <rPr>
            <b/>
            <sz val="9"/>
            <color indexed="81"/>
            <rFont val="Tahoma"/>
            <family val="2"/>
          </rPr>
          <t>Polanco Rodrigo:</t>
        </r>
        <r>
          <rPr>
            <sz val="9"/>
            <color indexed="81"/>
            <rFont val="Tahoma"/>
            <family val="2"/>
          </rPr>
          <t xml:space="preserve">
Chapt. 14</t>
        </r>
      </text>
    </comment>
    <comment ref="AZ149" authorId="0" shapeId="0">
      <text>
        <r>
          <rPr>
            <b/>
            <sz val="9"/>
            <color rgb="FF000000"/>
            <rFont val="Tahoma"/>
            <family val="2"/>
          </rPr>
          <t>Polanco Rodrigo:</t>
        </r>
        <r>
          <rPr>
            <sz val="9"/>
            <color rgb="FF000000"/>
            <rFont val="Tahoma"/>
            <family val="2"/>
          </rPr>
          <t xml:space="preserve">
</t>
        </r>
        <r>
          <rPr>
            <sz val="9"/>
            <color rgb="FF000000"/>
            <rFont val="Tahoma"/>
            <family val="2"/>
          </rPr>
          <t>Art. 140:1(a), cooperation</t>
        </r>
      </text>
    </comment>
    <comment ref="BC149" authorId="0" shapeId="0">
      <text>
        <r>
          <rPr>
            <b/>
            <sz val="9"/>
            <color indexed="81"/>
            <rFont val="Tahoma"/>
            <family val="2"/>
          </rPr>
          <t>Polanco Rodrigo:</t>
        </r>
        <r>
          <rPr>
            <sz val="9"/>
            <color indexed="81"/>
            <rFont val="Tahoma"/>
            <family val="2"/>
          </rPr>
          <t xml:space="preserve">
Art. 140:1(d), cooperation</t>
        </r>
      </text>
    </comment>
    <comment ref="BH149" authorId="0" shapeId="0">
      <text>
        <r>
          <rPr>
            <b/>
            <sz val="9"/>
            <color indexed="81"/>
            <rFont val="Tahoma"/>
            <charset val="1"/>
          </rPr>
          <t>Polanco Rodrigo:</t>
        </r>
        <r>
          <rPr>
            <sz val="9"/>
            <color indexed="81"/>
            <rFont val="Tahoma"/>
            <charset val="1"/>
          </rPr>
          <t xml:space="preserve">
Article 15
Protection of personal data
The Parties agree to cooperate in order to ensure a high level of protection of personal data in accordance with the EU,
Council of Europe and international legal instruments and standards referred to in Annex I to this Agreement
Art. 139.2
2. The Parties agree that the development of electronic commerce must be compatible with the international standards
of data protection in order to ensure the confidence of users of electronic commerce.</t>
        </r>
      </text>
    </comment>
    <comment ref="BI149" authorId="0" shapeId="0">
      <text>
        <r>
          <rPr>
            <b/>
            <sz val="9"/>
            <color indexed="81"/>
            <rFont val="Tahoma"/>
            <charset val="1"/>
          </rPr>
          <t>Polanco Rodrigo:</t>
        </r>
        <r>
          <rPr>
            <sz val="9"/>
            <color indexed="81"/>
            <rFont val="Tahoma"/>
            <charset val="1"/>
          </rPr>
          <t xml:space="preserve">
Article 122
Confidentiality of information
Each Party shall ensure the confidentiality of electronic communications and related traffic data by means of a public communication network and publicly available electronic communication services without restricting trade in services.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t>
        </r>
      </text>
    </comment>
    <comment ref="BR149" authorId="0" shapeId="0">
      <text>
        <r>
          <rPr>
            <b/>
            <sz val="9"/>
            <color indexed="81"/>
            <rFont val="Tahoma"/>
            <family val="2"/>
          </rPr>
          <t>Polanco Rodrigo:</t>
        </r>
        <r>
          <rPr>
            <sz val="9"/>
            <color indexed="81"/>
            <rFont val="Tahoma"/>
            <family val="2"/>
          </rPr>
          <t xml:space="preserve">
Art. 140:1(c), cooperation </t>
        </r>
      </text>
    </comment>
    <comment ref="BS149" authorId="0" shapeId="0">
      <text>
        <r>
          <rPr>
            <b/>
            <sz val="9"/>
            <color indexed="81"/>
            <rFont val="Segoe UI"/>
            <family val="2"/>
          </rPr>
          <t>Polanco Rodrigo:</t>
        </r>
        <r>
          <rPr>
            <sz val="9"/>
            <color indexed="81"/>
            <rFont val="Segoe UI"/>
            <family val="2"/>
          </rPr>
          <t xml:space="preserve">
Art. 140</t>
        </r>
      </text>
    </comment>
    <comment ref="BX149" authorId="0" shapeId="0">
      <text>
        <r>
          <rPr>
            <b/>
            <sz val="9"/>
            <color indexed="81"/>
            <rFont val="Tahoma"/>
            <family val="2"/>
          </rPr>
          <t>Polanco Rodrigo:</t>
        </r>
        <r>
          <rPr>
            <sz val="9"/>
            <color indexed="81"/>
            <rFont val="Tahoma"/>
            <family val="2"/>
          </rPr>
          <t xml:space="preserve">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Z149" authorId="0" shapeId="0">
      <text>
        <r>
          <rPr>
            <b/>
            <sz val="9"/>
            <color indexed="81"/>
            <rFont val="Tahoma"/>
            <charset val="1"/>
          </rPr>
          <t>Polanco Rodrigo:</t>
        </r>
        <r>
          <rPr>
            <sz val="9"/>
            <color indexed="81"/>
            <rFont val="Tahoma"/>
            <charset val="1"/>
          </rPr>
          <t xml:space="preserve">
Article 472
Measures related to essential security interests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M149" authorId="0" shapeId="0">
      <text>
        <r>
          <rPr>
            <b/>
            <sz val="9"/>
            <color indexed="81"/>
            <rFont val="Tahoma"/>
            <family val="2"/>
          </rPr>
          <t>Polanco Rodrigo:</t>
        </r>
        <r>
          <rPr>
            <sz val="9"/>
            <color indexed="81"/>
            <rFont val="Tahoma"/>
            <family val="2"/>
          </rPr>
          <t xml:space="preserve">
Article 122
Confidentiality of information
Each Party shall ensure the confidentiality of electronic communication and related traffic data by means of a public electronic communication network and publicly available electronic communication services without restricting trade in services.</t>
        </r>
      </text>
    </comment>
    <comment ref="CQ149" authorId="0" shapeId="0">
      <text>
        <r>
          <rPr>
            <b/>
            <sz val="9"/>
            <color indexed="81"/>
            <rFont val="Segoe UI"/>
            <family val="2"/>
          </rPr>
          <t>Polanco Rodrigo:</t>
        </r>
        <r>
          <rPr>
            <sz val="9"/>
            <color indexed="81"/>
            <rFont val="Segoe UI"/>
            <family val="2"/>
          </rPr>
          <t xml:space="preserve">
EC-Ukraine AA, Art. 122; </t>
        </r>
      </text>
    </comment>
    <comment ref="CR149" authorId="0" shapeId="0">
      <text>
        <r>
          <rPr>
            <b/>
            <sz val="9"/>
            <color indexed="81"/>
            <rFont val="Tahoma"/>
            <family val="2"/>
          </rPr>
          <t>Polanco Rodrigo:</t>
        </r>
        <r>
          <rPr>
            <sz val="9"/>
            <color indexed="81"/>
            <rFont val="Tahoma"/>
            <family val="2"/>
          </rPr>
          <t xml:space="preserve">
Article 108
Understanding on computer services
2. Computer and related services shall mean services defined in the United Nations Code CPC 84 including both basic services and functions or combinations of basic services, regardless of whether they are delivered via a network, including the Internet.
Basic services are all services that provide:
(c) data processing, data storage, data hosting or database services; or
</t>
        </r>
      </text>
    </comment>
    <comment ref="CS149" authorId="0" shapeId="0">
      <text>
        <r>
          <rPr>
            <b/>
            <sz val="9"/>
            <color indexed="81"/>
            <rFont val="Tahoma"/>
            <family val="2"/>
          </rPr>
          <t>Polanco Rodrigo:</t>
        </r>
        <r>
          <rPr>
            <sz val="9"/>
            <color indexed="81"/>
            <rFont val="Tahoma"/>
            <family val="2"/>
          </rPr>
          <t xml:space="preserve">
Establishment art. 87.c
Market Access (art. 93)
National Treatment (Art. 94)
CHAPTER 15
Audio-Visual policy
Arts. 396-398
ANNEX XXXVII TO CHAPTER 15
AUDIO-VISUAL POLICY</t>
        </r>
      </text>
    </comment>
    <comment ref="CT149" authorId="0" shapeId="0">
      <text>
        <r>
          <rPr>
            <b/>
            <sz val="9"/>
            <color indexed="81"/>
            <rFont val="Tahoma"/>
            <family val="2"/>
          </rPr>
          <t>Polanco Rodrigo:</t>
        </r>
        <r>
          <rPr>
            <sz val="9"/>
            <color indexed="81"/>
            <rFont val="Tahoma"/>
            <family val="2"/>
          </rPr>
          <t xml:space="preserve">
Art. 125
2. For the purposes of this Sub-section and of Sections 2, 3 and 4 of this Chapter:
(a) "financial service" means any service of a financial nature offered by a financial service supplier of a Party. Financial services include the following activities:
11. provision and transfer of financial information, and financial data processing and related software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supplier.EN 29.5.2014 Official Journal of the European Union L 161/63
2. Each Party shall adopt adequate safeguards for the protection of privacy and fundamental rights and the freedom of individuals, in particular with regard to the transfer of personal data.</t>
        </r>
      </text>
    </comment>
    <comment ref="CV149" authorId="1" shapeId="0">
      <text>
        <r>
          <rPr>
            <b/>
            <sz val="9"/>
            <color indexed="81"/>
            <rFont val="Segoe UI"/>
            <family val="2"/>
          </rPr>
          <t>Rahel Schär:</t>
        </r>
        <r>
          <rPr>
            <sz val="9"/>
            <color indexed="81"/>
            <rFont val="Segoe UI"/>
            <family val="2"/>
          </rPr>
          <t xml:space="preserve">
Art. 161(c): Copyright Treaty: Art. 1 to 18 and (d) Performance and Phonograms Treaty: Art. 1 to 23</t>
        </r>
      </text>
    </comment>
    <comment ref="CW149" authorId="1" shapeId="0">
      <text>
        <r>
          <rPr>
            <b/>
            <sz val="9"/>
            <color indexed="81"/>
            <rFont val="Segoe UI"/>
            <family val="2"/>
          </rPr>
          <t>Rahel Schär:</t>
        </r>
        <r>
          <rPr>
            <sz val="9"/>
            <color indexed="81"/>
            <rFont val="Segoe UI"/>
            <family val="2"/>
          </rPr>
          <t xml:space="preserve">
Art. 161 for copyright</t>
        </r>
      </text>
    </comment>
    <comment ref="CX149" authorId="1" shapeId="0">
      <text>
        <r>
          <rPr>
            <b/>
            <sz val="9"/>
            <color indexed="81"/>
            <rFont val="Segoe UI"/>
            <family val="2"/>
          </rPr>
          <t>Rahel Schär:</t>
        </r>
        <r>
          <rPr>
            <sz val="9"/>
            <color indexed="81"/>
            <rFont val="Segoe UI"/>
            <family val="2"/>
          </rPr>
          <t xml:space="preserve">
Art. 158:1</t>
        </r>
      </text>
    </comment>
    <comment ref="CY149" authorId="1" shapeId="0">
      <text>
        <r>
          <rPr>
            <b/>
            <sz val="9"/>
            <color indexed="81"/>
            <rFont val="Segoe UI"/>
            <family val="2"/>
          </rPr>
          <t>Rahel Schär:</t>
        </r>
        <r>
          <rPr>
            <sz val="9"/>
            <color indexed="81"/>
            <rFont val="Segoe UI"/>
            <family val="2"/>
          </rPr>
          <t xml:space="preserve">
Art. 162-167</t>
        </r>
      </text>
    </comment>
    <comment ref="CZ149" authorId="1" shapeId="0">
      <text>
        <r>
          <rPr>
            <b/>
            <sz val="9"/>
            <color indexed="81"/>
            <rFont val="Segoe UI"/>
            <family val="2"/>
          </rPr>
          <t>Rahel Schär:</t>
        </r>
        <r>
          <rPr>
            <sz val="9"/>
            <color indexed="81"/>
            <rFont val="Segoe UI"/>
            <family val="2"/>
          </rPr>
          <t xml:space="preserve">
Art. 175</t>
        </r>
      </text>
    </comment>
    <comment ref="DA149" authorId="1" shapeId="0">
      <text>
        <r>
          <rPr>
            <b/>
            <sz val="9"/>
            <color indexed="81"/>
            <rFont val="Segoe UI"/>
            <family val="2"/>
          </rPr>
          <t>Rahel Schär:</t>
        </r>
        <r>
          <rPr>
            <sz val="9"/>
            <color indexed="81"/>
            <rFont val="Segoe UI"/>
            <family val="2"/>
          </rPr>
          <t xml:space="preserve">
Art. 172 </t>
        </r>
      </text>
    </comment>
    <comment ref="DB149" authorId="1" shapeId="0">
      <text>
        <r>
          <rPr>
            <b/>
            <sz val="9"/>
            <color rgb="FF000000"/>
            <rFont val="Segoe UI"/>
            <family val="2"/>
          </rPr>
          <t>Rahel Schär:</t>
        </r>
        <r>
          <rPr>
            <sz val="9"/>
            <color rgb="FF000000"/>
            <rFont val="Segoe UI"/>
            <family val="2"/>
          </rPr>
          <t xml:space="preserve">
</t>
        </r>
        <r>
          <rPr>
            <sz val="9"/>
            <color rgb="FF000000"/>
            <rFont val="Segoe UI"/>
            <family val="2"/>
          </rPr>
          <t>Art. 176</t>
        </r>
      </text>
    </comment>
    <comment ref="DC149" authorId="1" shapeId="0">
      <text>
        <r>
          <rPr>
            <b/>
            <sz val="9"/>
            <color rgb="FF000000"/>
            <rFont val="Segoe UI"/>
            <family val="2"/>
          </rPr>
          <t>Rahel Schär:</t>
        </r>
        <r>
          <rPr>
            <sz val="9"/>
            <color rgb="FF000000"/>
            <rFont val="Segoe UI"/>
            <family val="2"/>
          </rPr>
          <t xml:space="preserve">
</t>
        </r>
        <r>
          <rPr>
            <sz val="9"/>
            <color rgb="FF000000"/>
            <rFont val="Segoe UI"/>
            <family val="2"/>
          </rPr>
          <t>Art. 177</t>
        </r>
      </text>
    </comment>
    <comment ref="DH149" authorId="1" shapeId="0">
      <text>
        <r>
          <rPr>
            <b/>
            <sz val="9"/>
            <color indexed="81"/>
            <rFont val="Segoe UI"/>
            <family val="2"/>
          </rPr>
          <t>Rahel Schär:</t>
        </r>
        <r>
          <rPr>
            <sz val="9"/>
            <color indexed="81"/>
            <rFont val="Segoe UI"/>
            <family val="2"/>
          </rPr>
          <t xml:space="preserve">
Art. 140:1(b), in the e-commerce chapter and Sub-section 2 Art 244-248</t>
        </r>
      </text>
    </comment>
    <comment ref="DI149" authorId="1" shapeId="0">
      <text>
        <r>
          <rPr>
            <b/>
            <sz val="9"/>
            <color indexed="81"/>
            <rFont val="Segoe UI"/>
            <family val="2"/>
          </rPr>
          <t>Rahel Schär:</t>
        </r>
        <r>
          <rPr>
            <sz val="9"/>
            <color indexed="81"/>
            <rFont val="Segoe UI"/>
            <family val="2"/>
          </rPr>
          <t xml:space="preserve">
Art. 140:1(b), in the e-commerce chapter and Sub-section 2 Art 244-248</t>
        </r>
      </text>
    </comment>
    <comment ref="DJ149" authorId="0" shapeId="0">
      <text>
        <r>
          <rPr>
            <b/>
            <sz val="9"/>
            <color indexed="81"/>
            <rFont val="Tahoma"/>
            <family val="2"/>
          </rPr>
          <t>Polanco Rodrigo:</t>
        </r>
        <r>
          <rPr>
            <sz val="9"/>
            <color indexed="81"/>
            <rFont val="Tahoma"/>
            <family val="2"/>
          </rPr>
          <t xml:space="preserve">
Arts. 180-183</t>
        </r>
      </text>
    </comment>
    <comment ref="DM149" authorId="0" shapeId="0">
      <text>
        <r>
          <rPr>
            <b/>
            <sz val="9"/>
            <color indexed="81"/>
            <rFont val="Tahoma"/>
            <family val="2"/>
          </rPr>
          <t>Polanco Rodrigo:</t>
        </r>
        <r>
          <rPr>
            <sz val="9"/>
            <color indexed="81"/>
            <rFont val="Tahoma"/>
            <family val="2"/>
          </rPr>
          <t xml:space="preserve">
Art. 173</t>
        </r>
      </text>
    </comment>
    <comment ref="DN149" authorId="0" shapeId="0">
      <text>
        <r>
          <rPr>
            <b/>
            <sz val="9"/>
            <color indexed="81"/>
            <rFont val="Tahoma"/>
            <family val="2"/>
          </rPr>
          <t>Polanco Rodrigo:</t>
        </r>
        <r>
          <rPr>
            <sz val="9"/>
            <color indexed="81"/>
            <rFont val="Tahoma"/>
            <family val="2"/>
          </rPr>
          <t xml:space="preserve">
Art. 174.1
</t>
        </r>
      </text>
    </comment>
    <comment ref="DO149" authorId="0" shapeId="0">
      <text>
        <r>
          <rPr>
            <b/>
            <sz val="9"/>
            <color indexed="81"/>
            <rFont val="Tahoma"/>
            <family val="2"/>
          </rPr>
          <t>Polanco Rodrigo:</t>
        </r>
        <r>
          <rPr>
            <sz val="9"/>
            <color indexed="81"/>
            <rFont val="Tahoma"/>
            <family val="2"/>
          </rPr>
          <t xml:space="preserve">
Art. 182(a) for software</t>
        </r>
      </text>
    </comment>
    <comment ref="DR149" authorId="0" shapeId="0">
      <text>
        <r>
          <rPr>
            <b/>
            <sz val="9"/>
            <color indexed="81"/>
            <rFont val="Tahoma"/>
            <family val="2"/>
          </rPr>
          <t>Polanco Rodrigo:</t>
        </r>
        <r>
          <rPr>
            <sz val="9"/>
            <color indexed="81"/>
            <rFont val="Tahoma"/>
            <family val="2"/>
          </rPr>
          <t xml:space="preserve">
Article 389
The Parties shall step up cooperation on the development of the Information Society to benefit citizens and businesses through the widespread availability of Information and Communication Technology (ICT) and through better quality of services at affordable prices. This cooperation will also facilitate the access to the markets for electronic communication services, encouraging competition and investment in the sector.</t>
        </r>
      </text>
    </comment>
    <comment ref="DU149" authorId="0" shapeId="0">
      <text>
        <r>
          <rPr>
            <b/>
            <sz val="9"/>
            <color indexed="81"/>
            <rFont val="Tahoma"/>
            <family val="2"/>
          </rPr>
          <t>Polanco Rodrigo:</t>
        </r>
        <r>
          <rPr>
            <sz val="9"/>
            <color indexed="81"/>
            <rFont val="Tahoma"/>
            <family val="2"/>
          </rPr>
          <t xml:space="preserve">
Article 80
Customs cooperation
The Parties shall strengthen cooperation to ensure implementation of the objectives of this Chapter, striking a reasonable balance between simplification and facilitation and effective control and security. To this end, the Parties will use, where appropriate, the EC Customs Blueprints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relevant information and data subject to respect of confidentiality of sensitive data and personal data protection;
Article 83
Customs Sub-Committee
The Customs Sub-Committee is hereby established. It shall report on its activities to the Association Committee in its configuration under Article 465(4) of this Agreement. The function of the Customs Sub-Committee shall include regular consultations and monitoring of implementation and administration of this Chapter, including the issues of customs cooperation, cross-border customs cooperation and management, technical assistance, rules of origin, and trade facilitation, as well as mutual administrative assistance in customs matters.
The Customs Sub-Committee shall inter alia:
(a) see to the proper functioning of this Chapter and of Protocols 1 and 2 to this Agreement;
(b) decide measures and practical arrangements for implementing this Chapter and Protocols 1 and 2 to this Agreement including on exchange of information and data, mutual recognition of customs controls and trade partnership programmes, and mutually agreed benefits;</t>
        </r>
      </text>
    </comment>
    <comment ref="DV149" authorId="0" shapeId="0">
      <text>
        <r>
          <rPr>
            <b/>
            <sz val="9"/>
            <color indexed="81"/>
            <rFont val="Tahoma"/>
            <family val="2"/>
          </rPr>
          <t>Polanco Rodrigo:</t>
        </r>
        <r>
          <rPr>
            <sz val="9"/>
            <color indexed="81"/>
            <rFont val="Tahoma"/>
            <family val="2"/>
          </rPr>
          <t xml:space="preserve">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E150" authorId="0" shapeId="0">
      <text>
        <r>
          <rPr>
            <b/>
            <sz val="9"/>
            <color indexed="81"/>
            <rFont val="Segoe UI"/>
            <family val="2"/>
          </rPr>
          <t>Polanco Rodrigo:</t>
        </r>
        <r>
          <rPr>
            <sz val="9"/>
            <color indexed="81"/>
            <rFont val="Segoe UI"/>
            <family val="2"/>
          </rPr>
          <t xml:space="preserve">
Ch. 5</t>
        </r>
      </text>
    </comment>
    <comment ref="AF150" authorId="0" shapeId="0">
      <text>
        <r>
          <rPr>
            <b/>
            <sz val="9"/>
            <color indexed="81"/>
            <rFont val="Tahoma"/>
            <family val="2"/>
          </rPr>
          <t>Polanco Rodrigo:</t>
        </r>
        <r>
          <rPr>
            <sz val="9"/>
            <color indexed="81"/>
            <rFont val="Tahoma"/>
            <family val="2"/>
          </rPr>
          <t xml:space="preserve">
ANNEX XXVII-A
ANNEX XXVII-B</t>
        </r>
      </text>
    </comment>
    <comment ref="AG150" authorId="0" shapeId="0">
      <text>
        <r>
          <rPr>
            <b/>
            <sz val="9"/>
            <color indexed="81"/>
            <rFont val="Tahoma"/>
            <family val="2"/>
          </rPr>
          <t>Polanco Rodrigo:</t>
        </r>
        <r>
          <rPr>
            <sz val="9"/>
            <color indexed="81"/>
            <rFont val="Tahoma"/>
            <family val="2"/>
          </rPr>
          <t xml:space="preserve">
ANNEX XXVII-A
ANNEX XXVII-B</t>
        </r>
      </text>
    </comment>
    <comment ref="AH150" authorId="0" shapeId="0">
      <text>
        <r>
          <rPr>
            <b/>
            <sz val="9"/>
            <color indexed="81"/>
            <rFont val="Tahoma"/>
            <family val="2"/>
          </rPr>
          <t>Polanco Rodrigo:</t>
        </r>
        <r>
          <rPr>
            <sz val="9"/>
            <color indexed="81"/>
            <rFont val="Tahoma"/>
            <family val="2"/>
          </rPr>
          <t xml:space="preserve">
Arts. 204 and 205 (establishment and national treatment)
ANNEX XXVII-A
ANNEX XXVII-B</t>
        </r>
      </text>
    </comment>
    <comment ref="AJ150" authorId="0" shapeId="0">
      <text>
        <r>
          <rPr>
            <b/>
            <sz val="9"/>
            <color indexed="81"/>
            <rFont val="Tahoma"/>
            <family val="2"/>
          </rPr>
          <t>Polanco Rodrigo:</t>
        </r>
        <r>
          <rPr>
            <sz val="9"/>
            <color indexed="81"/>
            <rFont val="Tahoma"/>
            <family val="2"/>
          </rPr>
          <t xml:space="preserve">
Art. 202:1 (in Chapt. 6: estblishment, trade in title V services and cooperation in  electronic commerce)</t>
        </r>
      </text>
    </comment>
    <comment ref="AK150" authorId="0" shapeId="0">
      <text>
        <r>
          <rPr>
            <b/>
            <sz val="9"/>
            <color indexed="81"/>
            <rFont val="Tahoma"/>
            <family val="2"/>
          </rPr>
          <t>Polanco Rodrigo:</t>
        </r>
        <r>
          <rPr>
            <sz val="9"/>
            <color indexed="81"/>
            <rFont val="Tahoma"/>
            <family val="2"/>
          </rPr>
          <t xml:space="preserve">
Art. 254:3</t>
        </r>
      </text>
    </comment>
    <comment ref="AM150" authorId="0" shapeId="0">
      <text>
        <r>
          <rPr>
            <b/>
            <sz val="9"/>
            <color indexed="81"/>
            <rFont val="Tahoma"/>
            <family val="2"/>
          </rPr>
          <t>Polanco Rodrigo:</t>
        </r>
        <r>
          <rPr>
            <sz val="9"/>
            <color indexed="81"/>
            <rFont val="Tahoma"/>
            <family val="2"/>
          </rPr>
          <t xml:space="preserve">
Chapt. 14</t>
        </r>
      </text>
    </comment>
    <comment ref="AZ150" authorId="0" shapeId="0">
      <text>
        <r>
          <rPr>
            <b/>
            <sz val="9"/>
            <color rgb="FF000000"/>
            <rFont val="Tahoma"/>
            <family val="2"/>
          </rPr>
          <t>Polanco Rodrigo:</t>
        </r>
        <r>
          <rPr>
            <sz val="9"/>
            <color rgb="FF000000"/>
            <rFont val="Tahoma"/>
            <family val="2"/>
          </rPr>
          <t xml:space="preserve">
</t>
        </r>
        <r>
          <rPr>
            <sz val="9"/>
            <color rgb="FF000000"/>
            <rFont val="Tahoma"/>
            <family val="2"/>
          </rPr>
          <t>Art. 255:1(a), cooperation</t>
        </r>
      </text>
    </comment>
    <comment ref="BC150" authorId="0" shapeId="0">
      <text>
        <r>
          <rPr>
            <b/>
            <sz val="9"/>
            <color rgb="FF000000"/>
            <rFont val="Tahoma"/>
            <family val="2"/>
          </rPr>
          <t>Polanco Rodrigo:</t>
        </r>
        <r>
          <rPr>
            <sz val="9"/>
            <color rgb="FF000000"/>
            <rFont val="Tahoma"/>
            <family val="2"/>
          </rPr>
          <t xml:space="preserve">
</t>
        </r>
        <r>
          <rPr>
            <sz val="9"/>
            <color rgb="FF000000"/>
            <rFont val="Tahoma"/>
            <family val="2"/>
          </rPr>
          <t>Art. 255:1(d), cooperation</t>
        </r>
      </text>
    </comment>
    <comment ref="BE150" authorId="0" shapeId="0">
      <text>
        <r>
          <rPr>
            <b/>
            <sz val="9"/>
            <color indexed="81"/>
            <rFont val="Tahoma"/>
            <charset val="1"/>
          </rPr>
          <t>Polanco Rodrigo:</t>
        </r>
        <r>
          <rPr>
            <sz val="9"/>
            <color indexed="81"/>
            <rFont val="Tahoma"/>
            <charset val="1"/>
          </rPr>
          <t xml:space="preserve">
Article 13
Protection of personal data
1. The Parties agree to cooperate in order to ensure a high level of protection of personal data in accordance with
EU, Council of Europe and international legal instruments and standards.
Art. 99 d) cooperation may include enhacing the level of security of personal data</t>
        </r>
      </text>
    </comment>
    <comment ref="BH150" authorId="0" shapeId="0">
      <text>
        <r>
          <rPr>
            <b/>
            <sz val="9"/>
            <color indexed="81"/>
            <rFont val="Tahoma"/>
            <charset val="1"/>
          </rPr>
          <t>Polanco Rodrigo:</t>
        </r>
        <r>
          <rPr>
            <sz val="9"/>
            <color indexed="81"/>
            <rFont val="Tahoma"/>
            <charset val="1"/>
          </rPr>
          <t xml:space="preserve">
Article 13
Protection of personal data
2. Any processing of personal data shall be subject to the legal provisions referred to in Annex I to this Agreement. The transfer of personal data between the Parties shall only take place if such transfer is necessary for the implementation, by the competent authorities of the Parties, of this or other agreements concluded between the Parties.
Art. 254.2
The Parties agree that the development of electronic commerce must be fully compatible with the highest interna tional standards of data protection, in order to ensure the confidence of users of electronic commerce.</t>
        </r>
      </text>
    </comment>
    <comment ref="BR150" authorId="0" shapeId="0">
      <text>
        <r>
          <rPr>
            <b/>
            <sz val="9"/>
            <color indexed="81"/>
            <rFont val="Tahoma"/>
            <family val="2"/>
          </rPr>
          <t>Polanco Rodrigo:</t>
        </r>
        <r>
          <rPr>
            <sz val="9"/>
            <color indexed="81"/>
            <rFont val="Tahoma"/>
            <family val="2"/>
          </rPr>
          <t xml:space="preserve">
Art. 255:1(c), cooperation</t>
        </r>
      </text>
    </comment>
    <comment ref="BS150"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13(1) on the protection of personal data
</t>
        </r>
        <r>
          <rPr>
            <sz val="9"/>
            <color rgb="FF000000"/>
            <rFont val="Tahoma"/>
            <family val="2"/>
          </rPr>
          <t xml:space="preserve">
</t>
        </r>
        <r>
          <rPr>
            <sz val="9"/>
            <color rgb="FF000000"/>
            <rFont val="Tahoma"/>
            <family val="2"/>
          </rPr>
          <t xml:space="preserve">Art. 99(c) (in title II, chapt. 18: information society), 202:1 (in title V, Chapt. 6: estblishment, trade in services and electronic commerce), 
</t>
        </r>
        <r>
          <rPr>
            <sz val="9"/>
            <color rgb="FF000000"/>
            <rFont val="Tahoma"/>
            <family val="2"/>
          </rPr>
          <t>Art. 254:1, Art. 255 (dialogue and exchange of information)</t>
        </r>
      </text>
    </comment>
    <comment ref="BT150"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99(d)
</t>
        </r>
        <r>
          <rPr>
            <sz val="9"/>
            <color rgb="FF000000"/>
            <rFont val="Tahoma"/>
            <family val="2"/>
          </rPr>
          <t xml:space="preserve">Article 99 Cooperation may cover the following subjects:
</t>
        </r>
        <r>
          <rPr>
            <sz val="9"/>
            <color rgb="FF000000"/>
            <rFont val="Tahoma"/>
            <family val="2"/>
          </rPr>
          <t>(d) enhancing the level of security of personal data and the protection of privacy in electronic communications.</t>
        </r>
      </text>
    </comment>
    <comment ref="BY150" authorId="0" shapeId="0">
      <text>
        <r>
          <rPr>
            <b/>
            <sz val="9"/>
            <color indexed="81"/>
            <rFont val="Tahoma"/>
            <family val="2"/>
          </rPr>
          <t>Polanco Rodrigo:</t>
        </r>
        <r>
          <rPr>
            <sz val="9"/>
            <color indexed="81"/>
            <rFont val="Tahoma"/>
            <family val="2"/>
          </rPr>
          <t xml:space="preserve">
Art. 261:2
2.Subject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dealing with the effects of a default on contracts; (ii) the protection of the privacy of individuals in relation to the processing and dissemination of personal data and the protection of confidentiality of individual records and accounts; (iii) safety; (f) inconsistent with Articles 205(1) and 211 of this Agreement, provided that the difference in treatment is aimed at ensuring the effective or equitable imposition or collection of direct taxes in respect of economic activities, entrepreneurs or services suppliers of the other Party (1).</t>
        </r>
      </text>
    </comment>
    <comment ref="BZ150" authorId="0" shapeId="0">
      <text>
        <r>
          <rPr>
            <b/>
            <sz val="9"/>
            <color indexed="81"/>
            <rFont val="Tahoma"/>
            <charset val="1"/>
          </rPr>
          <t>Polanco Rodrigo:</t>
        </r>
        <r>
          <rPr>
            <sz val="9"/>
            <color indexed="81"/>
            <rFont val="Tahoma"/>
            <charset val="1"/>
          </rPr>
          <t xml:space="preserve">
Article 446 Security exceptions 
Nothing in this Agreement shall prevent a Party from taking any measures: (a) which it considers necessary to prevent the disclosure of information contrary to its essential security interests; (b) which relate to the production of, or trade in, arms, munitions or war materiel or to research, development or production indispensable for defence purposes, provided that such measures do not impair the conditions of competition in respect of products not intended for specifically military purposes; and (c)which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M150" authorId="0" shapeId="0">
      <text>
        <r>
          <rPr>
            <b/>
            <sz val="9"/>
            <color indexed="81"/>
            <rFont val="Tahoma"/>
            <family val="2"/>
          </rPr>
          <t>Polanco Rodrigo:</t>
        </r>
        <r>
          <rPr>
            <sz val="9"/>
            <color indexed="81"/>
            <rFont val="Tahoma"/>
            <family val="2"/>
          </rPr>
          <t xml:space="preserve">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t>
        </r>
      </text>
    </comment>
    <comment ref="CQ150" authorId="0" shapeId="0">
      <text>
        <r>
          <rPr>
            <b/>
            <sz val="9"/>
            <color indexed="81"/>
            <rFont val="Tahoma"/>
            <family val="2"/>
          </rPr>
          <t>Polanco Rodrigo:</t>
        </r>
        <r>
          <rPr>
            <sz val="9"/>
            <color indexed="81"/>
            <rFont val="Tahoma"/>
            <family val="2"/>
          </rPr>
          <t xml:space="preserve">
Art. 238 Confidentiality of information 
Each Party shall ensure the confidentiality of electronic communications and related traffic data by means of a public communication network and publicly available electronic communication services without restricting trade in services.</t>
        </r>
      </text>
    </comment>
    <comment ref="CR150" authorId="0" shapeId="0">
      <text>
        <r>
          <rPr>
            <b/>
            <sz val="9"/>
            <color indexed="81"/>
            <rFont val="Tahoma"/>
            <family val="2"/>
          </rPr>
          <t>Polanco Rodrigo:</t>
        </r>
        <r>
          <rPr>
            <sz val="9"/>
            <color indexed="81"/>
            <rFont val="Tahoma"/>
            <family val="2"/>
          </rPr>
          <t xml:space="preserve">
Art. 224
</t>
        </r>
      </text>
    </comment>
    <comment ref="CS150" authorId="0" shapeId="0">
      <text>
        <r>
          <rPr>
            <b/>
            <sz val="9"/>
            <color indexed="81"/>
            <rFont val="Tahoma"/>
            <family val="2"/>
          </rPr>
          <t>Polanco Rodrigo:</t>
        </r>
        <r>
          <rPr>
            <sz val="9"/>
            <color indexed="81"/>
            <rFont val="Tahoma"/>
            <family val="2"/>
          </rPr>
          <t xml:space="preserve">
CHAPTER 25 Cooperation on culture, audio-visual policy and media
Arts. 130-133</t>
        </r>
      </text>
    </comment>
    <comment ref="CT150" authorId="0" shapeId="0">
      <text>
        <r>
          <rPr>
            <b/>
            <sz val="9"/>
            <color indexed="81"/>
            <rFont val="Tahoma"/>
            <family val="2"/>
          </rPr>
          <t>Polanco Rodrigo:</t>
        </r>
        <r>
          <rPr>
            <sz val="9"/>
            <color indexed="81"/>
            <rFont val="Tahoma"/>
            <family val="2"/>
          </rPr>
          <t xml:space="preserve">
Article 241
2.For the purposes of this Sub-Section and of Section 2 (Establishment), Section 3 (Cross-border Supply of Services) and Section 4 (Temporary Presence of Natural Persons for Business Purposes) of this Chapter:
(a) ‘financial service’ means any service of a financial nature offered by a financial service supplier of a Party. Financial services comprise the following activities:
(11) provision and transfer of financial information, and financial data processing and related software;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t>
        </r>
      </text>
    </comment>
    <comment ref="CV150" authorId="2" shapeId="0">
      <text>
        <r>
          <rPr>
            <b/>
            <sz val="9"/>
            <color indexed="81"/>
            <rFont val="Segoe UI"/>
            <family val="2"/>
          </rPr>
          <t>Schär Rahel:</t>
        </r>
        <r>
          <rPr>
            <sz val="9"/>
            <color indexed="81"/>
            <rFont val="Segoe UI"/>
            <family val="2"/>
          </rPr>
          <t xml:space="preserve">
Art. 280(d) and (e)</t>
        </r>
      </text>
    </comment>
    <comment ref="CW150" authorId="2" shapeId="0">
      <text>
        <r>
          <rPr>
            <b/>
            <sz val="9"/>
            <color indexed="81"/>
            <rFont val="Segoe UI"/>
            <family val="2"/>
          </rPr>
          <t>Schär Rahel:</t>
        </r>
        <r>
          <rPr>
            <sz val="9"/>
            <color indexed="81"/>
            <rFont val="Segoe UI"/>
            <family val="2"/>
          </rPr>
          <t xml:space="preserve">
Art. 280 for copyright</t>
        </r>
      </text>
    </comment>
    <comment ref="CX150" authorId="2" shapeId="0">
      <text>
        <r>
          <rPr>
            <b/>
            <sz val="9"/>
            <color indexed="81"/>
            <rFont val="Segoe UI"/>
            <family val="2"/>
          </rPr>
          <t>Schär Rahel:</t>
        </r>
        <r>
          <rPr>
            <sz val="9"/>
            <color indexed="81"/>
            <rFont val="Segoe UI"/>
            <family val="2"/>
          </rPr>
          <t xml:space="preserve">
Art. 278:1</t>
        </r>
      </text>
    </comment>
    <comment ref="CY150" authorId="2" shapeId="0">
      <text>
        <r>
          <rPr>
            <b/>
            <sz val="9"/>
            <color indexed="81"/>
            <rFont val="Segoe UI"/>
            <family val="2"/>
          </rPr>
          <t>Schär Rahel:</t>
        </r>
        <r>
          <rPr>
            <sz val="9"/>
            <color indexed="81"/>
            <rFont val="Segoe UI"/>
            <family val="2"/>
          </rPr>
          <t xml:space="preserve">
Art. 286</t>
        </r>
      </text>
    </comment>
    <comment ref="CZ150" authorId="2" shapeId="0">
      <text>
        <r>
          <rPr>
            <b/>
            <sz val="9"/>
            <color indexed="81"/>
            <rFont val="Segoe UI"/>
            <family val="2"/>
          </rPr>
          <t>Schär Rahel:</t>
        </r>
        <r>
          <rPr>
            <sz val="9"/>
            <color indexed="81"/>
            <rFont val="Segoe UI"/>
            <family val="2"/>
          </rPr>
          <t xml:space="preserve">
Art. 289</t>
        </r>
      </text>
    </comment>
    <comment ref="DB150" authorId="2" shapeId="0">
      <text>
        <r>
          <rPr>
            <b/>
            <sz val="9"/>
            <color indexed="81"/>
            <rFont val="Segoe UI"/>
            <family val="2"/>
          </rPr>
          <t>Schär Rahel:</t>
        </r>
        <r>
          <rPr>
            <sz val="9"/>
            <color indexed="81"/>
            <rFont val="Segoe UI"/>
            <family val="2"/>
          </rPr>
          <t xml:space="preserve">
Art. 287</t>
        </r>
      </text>
    </comment>
    <comment ref="DC150" authorId="2" shapeId="0">
      <text>
        <r>
          <rPr>
            <b/>
            <sz val="9"/>
            <color indexed="81"/>
            <rFont val="Segoe UI"/>
            <family val="2"/>
          </rPr>
          <t>Schär Rahel:</t>
        </r>
        <r>
          <rPr>
            <sz val="9"/>
            <color indexed="81"/>
            <rFont val="Segoe UI"/>
            <family val="2"/>
          </rPr>
          <t xml:space="preserve">
Art. 288</t>
        </r>
      </text>
    </comment>
    <comment ref="DH150" authorId="2" shapeId="0">
      <text>
        <r>
          <rPr>
            <b/>
            <sz val="9"/>
            <color indexed="81"/>
            <rFont val="Segoe UI"/>
            <family val="2"/>
          </rPr>
          <t>Schär Rahel:</t>
        </r>
        <r>
          <rPr>
            <sz val="9"/>
            <color indexed="81"/>
            <rFont val="Segoe UI"/>
            <family val="2"/>
          </rPr>
          <t xml:space="preserve">
Art. 255:1(b) dialogue, Art. 256-260</t>
        </r>
      </text>
    </comment>
    <comment ref="DI150" authorId="2" shapeId="0">
      <text>
        <r>
          <rPr>
            <b/>
            <sz val="9"/>
            <color indexed="81"/>
            <rFont val="Segoe UI"/>
            <family val="2"/>
          </rPr>
          <t>Schär Rahel:</t>
        </r>
        <r>
          <rPr>
            <sz val="9"/>
            <color indexed="81"/>
            <rFont val="Segoe UI"/>
            <family val="2"/>
          </rPr>
          <t xml:space="preserve">
Art. 255:1(b) dialogue, Art. 256-260</t>
        </r>
      </text>
    </comment>
    <comment ref="DU150" authorId="0" shapeId="0">
      <text>
        <r>
          <rPr>
            <b/>
            <sz val="9"/>
            <color indexed="81"/>
            <rFont val="Tahoma"/>
            <family val="2"/>
          </rPr>
          <t>Polanco Rodrigo:</t>
        </r>
        <r>
          <rPr>
            <sz val="9"/>
            <color indexed="81"/>
            <rFont val="Tahoma"/>
            <family val="2"/>
          </rPr>
          <t xml:space="preserve">
Art. 197(d)
Customs cooperation The Parties shall strengthen cooperation in the area of customs to ensure implementation of the objectives of this Chapter in order to further trade facilitation, while ensuring effective control, security and prevention of fraud. To that end, the Parties will use, where appropriate, the European Commission Customs Blueprints of 2007 as a benchmarking tool.
In order to ensure compliance with the provisions of this Chapter the Parties shall, inter alia:
(d) exchange, where appropriate, information and data subject to respect of the confidentiality of data and standards and regulations on protection of personal data;</t>
        </r>
      </text>
    </comment>
    <comment ref="AA151" authorId="0" shapeId="0">
      <text>
        <r>
          <rPr>
            <b/>
            <sz val="9"/>
            <color indexed="81"/>
            <rFont val="Tahoma"/>
            <family val="2"/>
          </rPr>
          <t>Polanco Rodrigo:</t>
        </r>
        <r>
          <rPr>
            <sz val="9"/>
            <color indexed="81"/>
            <rFont val="Tahoma"/>
            <family val="2"/>
          </rPr>
          <t xml:space="preserve">
Art. 13.4:1</t>
        </r>
      </text>
    </comment>
    <comment ref="AB151" authorId="0" shapeId="0">
      <text>
        <r>
          <rPr>
            <b/>
            <sz val="9"/>
            <color indexed="81"/>
            <rFont val="Tahoma"/>
            <family val="2"/>
          </rPr>
          <t>Polanco Rodrigo:</t>
        </r>
        <r>
          <rPr>
            <sz val="9"/>
            <color indexed="81"/>
            <rFont val="Tahoma"/>
            <family val="2"/>
          </rPr>
          <t xml:space="preserve">
Art. 13.4:2</t>
        </r>
      </text>
    </comment>
    <comment ref="AC151" authorId="0" shapeId="0">
      <text>
        <r>
          <rPr>
            <b/>
            <sz val="9"/>
            <color indexed="81"/>
            <rFont val="Tahoma"/>
            <family val="2"/>
          </rPr>
          <t>Polanco Rodrigo:</t>
        </r>
        <r>
          <rPr>
            <sz val="9"/>
            <color indexed="81"/>
            <rFont val="Tahoma"/>
            <family val="2"/>
          </rPr>
          <t xml:space="preserve">
Art. 13.3</t>
        </r>
      </text>
    </comment>
    <comment ref="AE151" authorId="0" shapeId="0">
      <text>
        <r>
          <rPr>
            <b/>
            <sz val="9"/>
            <color indexed="81"/>
            <rFont val="Tahoma"/>
            <family val="2"/>
          </rPr>
          <t>Polanco Rodrigo:</t>
        </r>
        <r>
          <rPr>
            <sz val="9"/>
            <color indexed="81"/>
            <rFont val="Tahoma"/>
            <family val="2"/>
          </rPr>
          <t xml:space="preserve">
Art. 13.4.3 and 13.4.4, particularly with respect to NCMs</t>
        </r>
      </text>
    </comment>
    <comment ref="AG151" authorId="0" shapeId="0">
      <text>
        <r>
          <rPr>
            <b/>
            <sz val="9"/>
            <color indexed="81"/>
            <rFont val="Tahoma"/>
            <family val="2"/>
          </rPr>
          <t>Polanco Rodrigo:</t>
        </r>
        <r>
          <rPr>
            <sz val="9"/>
            <color indexed="81"/>
            <rFont val="Tahoma"/>
            <family val="2"/>
          </rPr>
          <t xml:space="preserve">
Market Access (Article 9.3)
National Treatment (Article 9.4)</t>
        </r>
      </text>
    </comment>
    <comment ref="AH151" authorId="0" shapeId="0">
      <text>
        <r>
          <rPr>
            <b/>
            <sz val="9"/>
            <color indexed="81"/>
            <rFont val="Tahoma"/>
            <family val="2"/>
          </rPr>
          <t>Polanco Rodrigo:</t>
        </r>
        <r>
          <rPr>
            <sz val="9"/>
            <color indexed="81"/>
            <rFont val="Tahoma"/>
            <family val="2"/>
          </rPr>
          <t xml:space="preserve">
Market Access (Article 9.3)
National Treatment (Article 9.4)</t>
        </r>
      </text>
    </comment>
    <comment ref="AI15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13.1:1 (soft);
</t>
        </r>
        <r>
          <rPr>
            <sz val="9"/>
            <color rgb="FF000000"/>
            <rFont val="Tahoma"/>
            <family val="2"/>
          </rPr>
          <t xml:space="preserve">
</t>
        </r>
        <r>
          <rPr>
            <sz val="9"/>
            <color rgb="FF000000"/>
            <rFont val="Tahoma"/>
            <family val="2"/>
          </rPr>
          <t xml:space="preserve"> Art. 13.5.2 (hard)</t>
        </r>
      </text>
    </comment>
    <comment ref="AK151" authorId="0" shapeId="0">
      <text>
        <r>
          <rPr>
            <b/>
            <sz val="9"/>
            <color indexed="81"/>
            <rFont val="Tahoma"/>
            <family val="2"/>
          </rPr>
          <t>Polanco Rodrigo:</t>
        </r>
        <r>
          <rPr>
            <sz val="9"/>
            <color indexed="81"/>
            <rFont val="Tahoma"/>
            <family val="2"/>
          </rPr>
          <t xml:space="preserve">
Art. 13.3</t>
        </r>
      </text>
    </comment>
    <comment ref="AM151" authorId="0" shapeId="0">
      <text>
        <r>
          <rPr>
            <b/>
            <sz val="9"/>
            <color rgb="FF000000"/>
            <rFont val="Tahoma"/>
            <family val="2"/>
          </rPr>
          <t>Polanco Rodrigo:</t>
        </r>
        <r>
          <rPr>
            <sz val="9"/>
            <color rgb="FF000000"/>
            <rFont val="Tahoma"/>
            <family val="2"/>
          </rPr>
          <t xml:space="preserve">
</t>
        </r>
        <r>
          <rPr>
            <sz val="9"/>
            <color rgb="FF000000"/>
            <rFont val="Tahoma"/>
            <family val="2"/>
          </rPr>
          <t>chapt. 19</t>
        </r>
      </text>
    </comment>
    <comment ref="AQ151" authorId="0" shapeId="0">
      <text>
        <r>
          <rPr>
            <b/>
            <sz val="9"/>
            <color rgb="FF000000"/>
            <rFont val="Tahoma"/>
            <family val="2"/>
          </rPr>
          <t>Polanco Rodrigo:</t>
        </r>
        <r>
          <rPr>
            <sz val="9"/>
            <color rgb="FF000000"/>
            <rFont val="Tahoma"/>
            <family val="2"/>
          </rPr>
          <t xml:space="preserve">
</t>
        </r>
        <r>
          <rPr>
            <sz val="9"/>
            <color rgb="FF000000"/>
            <rFont val="Tahoma"/>
            <family val="2"/>
          </rPr>
          <t>Art. 13.5.3</t>
        </r>
      </text>
    </comment>
    <comment ref="AS15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13.10.2
</t>
        </r>
      </text>
    </comment>
    <comment ref="AT151" authorId="0" shapeId="0">
      <text>
        <r>
          <rPr>
            <b/>
            <sz val="9"/>
            <color rgb="FF000000"/>
            <rFont val="Tahoma"/>
            <family val="2"/>
          </rPr>
          <t>Polanco Rodrigo:</t>
        </r>
        <r>
          <rPr>
            <sz val="9"/>
            <color rgb="FF000000"/>
            <rFont val="Tahoma"/>
            <family val="2"/>
          </rPr>
          <t xml:space="preserve">
</t>
        </r>
        <r>
          <rPr>
            <sz val="9"/>
            <color rgb="FF000000"/>
            <rFont val="Tahoma"/>
            <family val="2"/>
          </rPr>
          <t>Art. 13.5:4 (soft)</t>
        </r>
      </text>
    </comment>
    <comment ref="AV151" authorId="0" shapeId="0">
      <text>
        <r>
          <rPr>
            <b/>
            <sz val="9"/>
            <color rgb="FF000000"/>
            <rFont val="Tahoma"/>
            <family val="2"/>
          </rPr>
          <t>Polanco Rodrigo:</t>
        </r>
        <r>
          <rPr>
            <sz val="9"/>
            <color rgb="FF000000"/>
            <rFont val="Tahoma"/>
            <family val="2"/>
          </rPr>
          <t xml:space="preserve">
</t>
        </r>
        <r>
          <rPr>
            <sz val="9"/>
            <color rgb="FF000000"/>
            <rFont val="Tahoma"/>
            <family val="2"/>
          </rPr>
          <t>Art. 13.10:3, cooperation (soft)</t>
        </r>
      </text>
    </comment>
    <comment ref="AW151" authorId="0" shapeId="0">
      <text>
        <r>
          <rPr>
            <b/>
            <sz val="9"/>
            <color rgb="FF000000"/>
            <rFont val="Tahoma"/>
            <family val="2"/>
          </rPr>
          <t>Polanco Rodrigo:</t>
        </r>
        <r>
          <rPr>
            <sz val="9"/>
            <color rgb="FF000000"/>
            <rFont val="Tahoma"/>
            <family val="2"/>
          </rPr>
          <t xml:space="preserve">
</t>
        </r>
        <r>
          <rPr>
            <sz val="9"/>
            <color rgb="FF000000"/>
            <rFont val="Tahoma"/>
            <family val="2"/>
          </rPr>
          <t>Art. 13.10.2 cooperation</t>
        </r>
      </text>
    </comment>
    <comment ref="AY151" authorId="0" shapeId="0">
      <text>
        <r>
          <rPr>
            <b/>
            <sz val="9"/>
            <color rgb="FF000000"/>
            <rFont val="Tahoma"/>
            <family val="2"/>
          </rPr>
          <t>Polanco Rodrigo:</t>
        </r>
        <r>
          <rPr>
            <sz val="9"/>
            <color rgb="FF000000"/>
            <rFont val="Tahoma"/>
            <family val="2"/>
          </rPr>
          <t xml:space="preserve">
</t>
        </r>
        <r>
          <rPr>
            <sz val="9"/>
            <color rgb="FF000000"/>
            <rFont val="Tahoma"/>
            <family val="2"/>
          </rPr>
          <t>art. 13.9</t>
        </r>
      </text>
    </comment>
    <comment ref="AZ15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13.6, Art. 13.10:2 </t>
        </r>
      </text>
    </comment>
    <comment ref="BA151" authorId="0" shapeId="0">
      <text>
        <r>
          <rPr>
            <b/>
            <sz val="9"/>
            <color rgb="FF000000"/>
            <rFont val="Tahoma"/>
            <family val="2"/>
          </rPr>
          <t>Polanco Rodrigo:</t>
        </r>
        <r>
          <rPr>
            <sz val="9"/>
            <color rgb="FF000000"/>
            <rFont val="Tahoma"/>
            <family val="2"/>
          </rPr>
          <t xml:space="preserve">
</t>
        </r>
        <r>
          <rPr>
            <sz val="9"/>
            <color rgb="FF000000"/>
            <rFont val="Tahoma"/>
            <family val="2"/>
          </rPr>
          <t>Art.13.10.1</t>
        </r>
      </text>
    </comment>
    <comment ref="BB151" authorId="0" shapeId="0">
      <text>
        <r>
          <rPr>
            <b/>
            <sz val="9"/>
            <color indexed="81"/>
            <rFont val="Tahoma"/>
            <family val="2"/>
          </rPr>
          <t>Polanco Rodrigo:</t>
        </r>
        <r>
          <rPr>
            <sz val="9"/>
            <color indexed="81"/>
            <rFont val="Tahoma"/>
            <family val="2"/>
          </rPr>
          <t xml:space="preserve">
Art. 13.10.2 cooperation</t>
        </r>
      </text>
    </comment>
    <comment ref="BC151" authorId="0" shapeId="0">
      <text>
        <r>
          <rPr>
            <b/>
            <sz val="9"/>
            <color rgb="FF000000"/>
            <rFont val="Tahoma"/>
            <family val="2"/>
          </rPr>
          <t>Polanco Rodrigo:</t>
        </r>
        <r>
          <rPr>
            <sz val="9"/>
            <color rgb="FF000000"/>
            <rFont val="Tahoma"/>
            <family val="2"/>
          </rPr>
          <t xml:space="preserve">
</t>
        </r>
        <r>
          <rPr>
            <sz val="9"/>
            <color rgb="FF000000"/>
            <rFont val="Tahoma"/>
            <family val="2"/>
          </rPr>
          <t>art.13.7, Art. 13.10:2,cooperation in consumer confidence</t>
        </r>
      </text>
    </comment>
    <comment ref="BE151" authorId="0" shapeId="0">
      <text>
        <r>
          <rPr>
            <b/>
            <sz val="9"/>
            <color indexed="81"/>
            <rFont val="Tahoma"/>
            <charset val="1"/>
          </rPr>
          <t>Polanco Rodrigo:</t>
        </r>
        <r>
          <rPr>
            <sz val="9"/>
            <color indexed="81"/>
            <rFont val="Tahoma"/>
            <charset val="1"/>
          </rPr>
          <t xml:space="preserve">
Art. 13.10,2, cooperation
</t>
        </r>
      </text>
    </comment>
    <comment ref="BG151" authorId="0" shapeId="0">
      <text>
        <r>
          <rPr>
            <b/>
            <sz val="9"/>
            <color indexed="81"/>
            <rFont val="Tahoma"/>
            <charset val="1"/>
          </rPr>
          <t>Polanco Rodrigo:</t>
        </r>
        <r>
          <rPr>
            <sz val="9"/>
            <color indexed="81"/>
            <rFont val="Tahoma"/>
            <charset val="1"/>
          </rPr>
          <t xml:space="preserve">
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t>
        </r>
      </text>
    </comment>
    <comment ref="BH151" authorId="0" shapeId="0">
      <text>
        <r>
          <rPr>
            <b/>
            <sz val="9"/>
            <color indexed="81"/>
            <rFont val="Tahoma"/>
            <charset val="1"/>
          </rPr>
          <t>Polanco Rodrigo:</t>
        </r>
        <r>
          <rPr>
            <sz val="9"/>
            <color indexed="81"/>
            <rFont val="Tahoma"/>
            <charset val="1"/>
          </rPr>
          <t xml:space="preserve">
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t>
        </r>
      </text>
    </comment>
    <comment ref="BI151" authorId="0" shapeId="0">
      <text>
        <r>
          <rPr>
            <b/>
            <sz val="9"/>
            <color indexed="81"/>
            <rFont val="Tahoma"/>
            <charset val="1"/>
          </rPr>
          <t>Polanco Rodrigo:</t>
        </r>
        <r>
          <rPr>
            <sz val="9"/>
            <color indexed="81"/>
            <rFont val="Tahoma"/>
            <charset val="1"/>
          </rPr>
          <t xml:space="preserve">
Art. 1.9
2. For the purposes of Chapters 9 (Trade in Services), 10 (Telecommunications Services), 11 (Financial Services), 12 (Movement of Natural Persons) and 13 (Electronic Commerce), Article XIV of the GATS is incorporated into and forms part of
this Agreement, mutatis mutandis.
Art. 10.3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any non-Party which is a party to the WTO Agreement.
4. Notwithstanding paragraph 3, a Party may take such measures as are necessary to:
(a) ensure the security and confidentiality of messages; or
(b) protect the personal data of end users of public telecommunications transport networks or services, including the privacy of such users, subject to the requirement that such measures are not applied in a manner which would
constitute a means of arbitrary or unjustifiable discrimination or disguised restriction on
trade in services.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t>
        </r>
      </text>
    </comment>
    <comment ref="BR151" authorId="0" shapeId="0">
      <text>
        <r>
          <rPr>
            <b/>
            <sz val="9"/>
            <color indexed="81"/>
            <rFont val="Tahoma"/>
            <family val="2"/>
          </rPr>
          <t>Polanco Rodrigo:</t>
        </r>
        <r>
          <rPr>
            <sz val="9"/>
            <color indexed="81"/>
            <rFont val="Tahoma"/>
            <family val="2"/>
          </rPr>
          <t xml:space="preserve">
art. 10.20, Art. 13.10:2, cooperation</t>
        </r>
      </text>
    </comment>
    <comment ref="BS151" authorId="0" shapeId="0">
      <text>
        <r>
          <rPr>
            <b/>
            <sz val="9"/>
            <color indexed="81"/>
            <rFont val="Segoe UI"/>
            <family val="2"/>
          </rPr>
          <t>Polanco Rodrigo:</t>
        </r>
        <r>
          <rPr>
            <sz val="9"/>
            <color indexed="81"/>
            <rFont val="Segoe UI"/>
            <family val="2"/>
          </rPr>
          <t xml:space="preserve">
Art. 13.10.</t>
        </r>
      </text>
    </comment>
    <comment ref="BT151" authorId="0" shapeId="0">
      <text>
        <r>
          <rPr>
            <b/>
            <sz val="9"/>
            <color indexed="81"/>
            <rFont val="Tahoma"/>
            <family val="2"/>
          </rPr>
          <t>Polanco Rodrigo:</t>
        </r>
        <r>
          <rPr>
            <sz val="9"/>
            <color indexed="81"/>
            <rFont val="Tahoma"/>
            <family val="2"/>
          </rPr>
          <t xml:space="preserve">
Art. 13.10:2, cooperation</t>
        </r>
      </text>
    </comment>
    <comment ref="BX151" authorId="0" shapeId="0">
      <text>
        <r>
          <rPr>
            <b/>
            <sz val="9"/>
            <color indexed="81"/>
            <rFont val="Tahoma"/>
            <family val="2"/>
          </rPr>
          <t>Polanco Rodrigo:</t>
        </r>
        <r>
          <rPr>
            <sz val="9"/>
            <color indexed="81"/>
            <rFont val="Tahoma"/>
            <family val="2"/>
          </rPr>
          <t xml:space="preserve">
Art. 1.9.1, Art XX GATT mutatis mutandi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t>
        </r>
      </text>
    </comment>
    <comment ref="BY151" authorId="0" shapeId="0">
      <text>
        <r>
          <rPr>
            <b/>
            <sz val="9"/>
            <color indexed="81"/>
            <rFont val="Tahoma"/>
            <family val="2"/>
          </rPr>
          <t>Polanco Rodrigo:
Art. 13.4:3(b) - (e)</t>
        </r>
        <r>
          <rPr>
            <sz val="9"/>
            <color indexed="81"/>
            <rFont val="Tahoma"/>
            <family val="2"/>
          </rPr>
          <t xml:space="preserve">
3. Paragraphs 1 and 2 do not apply to:
(a) non-conforming measures adopted or maintained by a Party in
accordance with Article 9.7 (Trade in Services - Non-Conforming
Measures) or 14.10 (Investment - Non-Conforming Measures and
Exceptions);
(b) the extent that they are inconsistent with Chapter 16 (Intellectual
Property);
(c) government procurement;
(d) subsidies provided by a Party or a state enterprise including grants,
government-supported loans, guarantees, and insurance; and
(e) services supplied in the exercise of governmental authority, as defined in
Article 9.2 (Trade in Services – Definitions).
Art. 13.4:Note, regarding non-discriminatory treatment of digital products, Art. 13.5:2, regarding domestic regulation, Art. 13.6:2, regarding electronic authentification and signatures</t>
        </r>
      </text>
    </comment>
    <comment ref="BZ151" authorId="0" shapeId="0">
      <text>
        <r>
          <rPr>
            <b/>
            <sz val="9"/>
            <color indexed="81"/>
            <rFont val="Tahoma"/>
            <charset val="1"/>
          </rPr>
          <t>Polanco Rodrigo:</t>
        </r>
        <r>
          <rPr>
            <sz val="9"/>
            <color indexed="81"/>
            <rFont val="Tahoma"/>
            <charset val="1"/>
          </rPr>
          <t xml:space="preserve">
Article 1.10
Security Exceptions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such
supply of services, as is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t>
        </r>
      </text>
    </comment>
    <comment ref="CB151" authorId="0" shapeId="0">
      <text>
        <r>
          <rPr>
            <b/>
            <sz val="9"/>
            <color rgb="FF000000"/>
            <rFont val="Tahoma"/>
            <family val="2"/>
          </rPr>
          <t>Polanco Rodrigo:</t>
        </r>
        <r>
          <rPr>
            <sz val="9"/>
            <color rgb="FF000000"/>
            <rFont val="Tahoma"/>
            <family val="2"/>
          </rPr>
          <t xml:space="preserve">
</t>
        </r>
        <r>
          <rPr>
            <sz val="9"/>
            <color rgb="FF000000"/>
            <rFont val="Tahoma"/>
            <family val="2"/>
          </rPr>
          <t>Art. 13.2.a</t>
        </r>
      </text>
    </comment>
    <comment ref="CC151" authorId="0" shapeId="0">
      <text>
        <r>
          <rPr>
            <b/>
            <sz val="9"/>
            <color indexed="81"/>
            <rFont val="Tahoma"/>
            <family val="2"/>
          </rPr>
          <t>Polanco Rodrigo:</t>
        </r>
        <r>
          <rPr>
            <sz val="9"/>
            <color indexed="81"/>
            <rFont val="Tahoma"/>
            <family val="2"/>
          </rPr>
          <t xml:space="preserve">
Art. 13.4:3(a), Art. 13.4:4, regarding non-discriminatory treatment of digital products</t>
        </r>
      </text>
    </comment>
    <comment ref="CM151" authorId="0" shapeId="0">
      <text>
        <r>
          <rPr>
            <b/>
            <sz val="9"/>
            <color indexed="81"/>
            <rFont val="Tahoma"/>
            <family val="2"/>
          </rPr>
          <t>Polanco Rodrigo:</t>
        </r>
        <r>
          <rPr>
            <sz val="9"/>
            <color indexed="81"/>
            <rFont val="Tahoma"/>
            <family val="2"/>
          </rPr>
          <t xml:space="preserve">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t>
        </r>
      </text>
    </comment>
    <comment ref="CQ151" authorId="0" shapeId="0">
      <text>
        <r>
          <rPr>
            <b/>
            <sz val="9"/>
            <color indexed="81"/>
            <rFont val="Segoe UI"/>
            <family val="2"/>
          </rPr>
          <t>Polanco Rodrigo:</t>
        </r>
        <r>
          <rPr>
            <sz val="9"/>
            <color indexed="81"/>
            <rFont val="Segoe UI"/>
            <family val="2"/>
          </rPr>
          <t xml:space="preserve">
Art. 10.2(k)
Art. 10.3.3-4; </t>
        </r>
      </text>
    </comment>
    <comment ref="CS15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Australia Schedule 
</t>
        </r>
        <r>
          <rPr>
            <sz val="9"/>
            <color rgb="FF000000"/>
            <rFont val="Tahoma"/>
            <family val="2"/>
          </rPr>
          <t xml:space="preserve">9, 10, and 11
</t>
        </r>
        <r>
          <rPr>
            <sz val="9"/>
            <color rgb="FF000000"/>
            <rFont val="Tahoma"/>
            <family val="2"/>
          </rPr>
          <t xml:space="preserve">Broadcasting and Audiovisual Services
</t>
        </r>
        <r>
          <rPr>
            <sz val="9"/>
            <color rgb="FF000000"/>
            <rFont val="Tahoma"/>
            <family val="2"/>
          </rPr>
          <t xml:space="preserve">Excpet:
</t>
        </r>
        <r>
          <rPr>
            <sz val="9"/>
            <color rgb="FF000000"/>
            <rFont val="Tahoma"/>
            <family val="2"/>
          </rPr>
          <t xml:space="preserve">Market Access (Article 9.3)
</t>
        </r>
        <r>
          <rPr>
            <sz val="9"/>
            <color rgb="FF000000"/>
            <rFont val="Tahoma"/>
            <family val="2"/>
          </rPr>
          <t>National Treatment</t>
        </r>
      </text>
    </comment>
    <comment ref="CT151" authorId="0" shapeId="0">
      <text>
        <r>
          <rPr>
            <b/>
            <sz val="9"/>
            <color indexed="81"/>
            <rFont val="Tahoma"/>
            <family val="2"/>
          </rPr>
          <t>Polanco Rodrigo:</t>
        </r>
        <r>
          <rPr>
            <sz val="9"/>
            <color indexed="81"/>
            <rFont val="Tahoma"/>
            <family val="2"/>
          </rPr>
          <t xml:space="preserve">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Annex 9
Referred to in Chapter 11 (Financial Services)
FINANCIAL SERVICES
(o) provision and transfer of financial information,
and financial data processing and related
software by suppliers of other financial
services
</t>
        </r>
      </text>
    </comment>
    <comment ref="CV151" authorId="2" shapeId="0">
      <text>
        <r>
          <rPr>
            <b/>
            <sz val="9"/>
            <color indexed="81"/>
            <rFont val="Segoe UI"/>
            <family val="2"/>
          </rPr>
          <t>Schär Rahel:</t>
        </r>
        <r>
          <rPr>
            <sz val="9"/>
            <color indexed="81"/>
            <rFont val="Segoe UI"/>
            <family val="2"/>
          </rPr>
          <t xml:space="preserve">
Art. 16.1:2</t>
        </r>
      </text>
    </comment>
    <comment ref="CW151" authorId="0" shapeId="0">
      <text>
        <r>
          <rPr>
            <b/>
            <sz val="9"/>
            <color indexed="81"/>
            <rFont val="Tahoma"/>
            <family val="2"/>
          </rPr>
          <t>Polanco Rodrigo:</t>
        </r>
        <r>
          <rPr>
            <sz val="9"/>
            <color indexed="81"/>
            <rFont val="Tahoma"/>
            <family val="2"/>
          </rPr>
          <t xml:space="preserve">
Art. 16.10, 16.14, 16.15</t>
        </r>
      </text>
    </comment>
    <comment ref="CX151" authorId="0" shapeId="0">
      <text>
        <r>
          <rPr>
            <b/>
            <sz val="9"/>
            <color indexed="81"/>
            <rFont val="Tahoma"/>
            <family val="2"/>
          </rPr>
          <t>Polanco Rodrigo:</t>
        </r>
        <r>
          <rPr>
            <sz val="9"/>
            <color indexed="81"/>
            <rFont val="Tahoma"/>
            <family val="2"/>
          </rPr>
          <t xml:space="preserve">
Art. 16.13</t>
        </r>
      </text>
    </comment>
    <comment ref="CZ151" authorId="2" shapeId="0">
      <text>
        <r>
          <rPr>
            <b/>
            <sz val="9"/>
            <color indexed="81"/>
            <rFont val="Segoe UI"/>
            <family val="2"/>
          </rPr>
          <t>Schär Rahel:</t>
        </r>
        <r>
          <rPr>
            <sz val="9"/>
            <color indexed="81"/>
            <rFont val="Segoe UI"/>
            <family val="2"/>
          </rPr>
          <t xml:space="preserve">
Art. 16.12:4</t>
        </r>
      </text>
    </comment>
    <comment ref="DB151" authorId="2" shapeId="0">
      <text>
        <r>
          <rPr>
            <b/>
            <sz val="9"/>
            <color indexed="81"/>
            <rFont val="Segoe UI"/>
            <family val="2"/>
          </rPr>
          <t>Schär Rahel:</t>
        </r>
        <r>
          <rPr>
            <sz val="9"/>
            <color indexed="81"/>
            <rFont val="Segoe UI"/>
            <family val="2"/>
          </rPr>
          <t xml:space="preserve">
Art. 16.12:1(b)</t>
        </r>
      </text>
    </comment>
    <comment ref="DD151" authorId="2" shapeId="0">
      <text>
        <r>
          <rPr>
            <b/>
            <sz val="9"/>
            <color indexed="81"/>
            <rFont val="Segoe UI"/>
            <family val="2"/>
          </rPr>
          <t>Schär Rahel:</t>
        </r>
        <r>
          <rPr>
            <sz val="9"/>
            <color indexed="81"/>
            <rFont val="Segoe UI"/>
            <family val="2"/>
          </rPr>
          <t xml:space="preserve">
Art. 16.13</t>
        </r>
      </text>
    </comment>
    <comment ref="DH151" authorId="2" shapeId="0">
      <text>
        <r>
          <rPr>
            <b/>
            <sz val="9"/>
            <color indexed="81"/>
            <rFont val="Segoe UI"/>
            <family val="2"/>
          </rPr>
          <t>Schär Rahel:</t>
        </r>
        <r>
          <rPr>
            <sz val="9"/>
            <color indexed="81"/>
            <rFont val="Segoe UI"/>
            <family val="2"/>
          </rPr>
          <t xml:space="preserve">
Art. 16.16</t>
        </r>
      </text>
    </comment>
    <comment ref="DI151" authorId="2" shapeId="0">
      <text>
        <r>
          <rPr>
            <b/>
            <sz val="9"/>
            <color indexed="81"/>
            <rFont val="Segoe UI"/>
            <family val="2"/>
          </rPr>
          <t>Schär Rahel:</t>
        </r>
        <r>
          <rPr>
            <sz val="9"/>
            <color indexed="81"/>
            <rFont val="Segoe UI"/>
            <family val="2"/>
          </rPr>
          <t xml:space="preserve">
Art. 16.16</t>
        </r>
      </text>
    </comment>
    <comment ref="DK151" authorId="2" shapeId="0">
      <text>
        <r>
          <rPr>
            <b/>
            <sz val="9"/>
            <color indexed="81"/>
            <rFont val="Segoe UI"/>
            <family val="2"/>
          </rPr>
          <t>Schär Rahel:</t>
        </r>
        <r>
          <rPr>
            <sz val="9"/>
            <color indexed="81"/>
            <rFont val="Segoe UI"/>
            <family val="2"/>
          </rPr>
          <t xml:space="preserve">
Art. 16.6</t>
        </r>
      </text>
    </comment>
    <comment ref="DL151" authorId="2" shapeId="0">
      <text>
        <r>
          <rPr>
            <b/>
            <sz val="9"/>
            <color indexed="81"/>
            <rFont val="Segoe UI"/>
            <family val="2"/>
          </rPr>
          <t>Schär Rahel:</t>
        </r>
        <r>
          <rPr>
            <sz val="9"/>
            <color indexed="81"/>
            <rFont val="Segoe UI"/>
            <family val="2"/>
          </rPr>
          <t xml:space="preserve">
Art. 16.6</t>
        </r>
      </text>
    </comment>
    <comment ref="DR151" authorId="0" shapeId="0">
      <text>
        <r>
          <rPr>
            <b/>
            <sz val="9"/>
            <color indexed="81"/>
            <rFont val="Tahoma"/>
            <family val="2"/>
          </rPr>
          <t>Polanco Rodrigo:</t>
        </r>
        <r>
          <rPr>
            <sz val="9"/>
            <color indexed="81"/>
            <rFont val="Tahoma"/>
            <family val="2"/>
          </rPr>
          <t xml:space="preserve">
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t>
        </r>
      </text>
    </comment>
    <comment ref="DU151" authorId="0" shapeId="0">
      <text>
        <r>
          <rPr>
            <b/>
            <sz val="9"/>
            <color indexed="81"/>
            <rFont val="Tahoma"/>
            <family val="2"/>
          </rPr>
          <t>Polanco Rodrigo:</t>
        </r>
        <r>
          <rPr>
            <sz val="9"/>
            <color indexed="81"/>
            <rFont val="Tahoma"/>
            <family val="2"/>
          </rPr>
          <t xml:space="preserve">
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t>
        </r>
      </text>
    </comment>
    <comment ref="DV151" authorId="0" shapeId="0">
      <text>
        <r>
          <rPr>
            <b/>
            <sz val="9"/>
            <color indexed="81"/>
            <rFont val="Tahoma"/>
            <family val="2"/>
          </rPr>
          <t>Polanco Rodrigo:</t>
        </r>
        <r>
          <rPr>
            <sz val="9"/>
            <color indexed="81"/>
            <rFont val="Tahoma"/>
            <family val="2"/>
          </rPr>
          <t xml:space="preserve">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t>
        </r>
      </text>
    </comment>
    <comment ref="CX152" authorId="2" shapeId="0">
      <text>
        <r>
          <rPr>
            <b/>
            <sz val="9"/>
            <color rgb="FF000000"/>
            <rFont val="Segoe UI"/>
            <family val="2"/>
          </rPr>
          <t>Schär Rahel:</t>
        </r>
        <r>
          <rPr>
            <sz val="9"/>
            <color rgb="FF000000"/>
            <rFont val="Segoe UI"/>
            <family val="2"/>
          </rPr>
          <t xml:space="preserve">
</t>
        </r>
        <r>
          <rPr>
            <sz val="9"/>
            <color rgb="FF000000"/>
            <rFont val="Segoe UI"/>
            <family val="2"/>
          </rPr>
          <t>Art. 15:1</t>
        </r>
      </text>
    </comment>
    <comment ref="AC153" authorId="4" shapeId="0">
      <text>
        <r>
          <rPr>
            <b/>
            <sz val="10"/>
            <color rgb="FF000000"/>
            <rFont val="Tahoma"/>
            <family val="2"/>
          </rPr>
          <t>Rodrigo Polanco Lazo:</t>
        </r>
        <r>
          <rPr>
            <sz val="10"/>
            <color rgb="FF000000"/>
            <rFont val="Tahoma"/>
            <family val="2"/>
          </rPr>
          <t xml:space="preserve">
</t>
        </r>
        <r>
          <rPr>
            <sz val="10"/>
            <color rgb="FF000000"/>
            <rFont val="Tahoma"/>
            <family val="2"/>
          </rPr>
          <t>Art. 13.2.4</t>
        </r>
      </text>
    </comment>
    <comment ref="AD153" authorId="4" shapeId="0">
      <text>
        <r>
          <rPr>
            <b/>
            <sz val="10"/>
            <color rgb="FF000000"/>
            <rFont val="Tahoma"/>
            <family val="2"/>
          </rPr>
          <t>Rodrigo Polanco Lazo:</t>
        </r>
        <r>
          <rPr>
            <sz val="10"/>
            <color rgb="FF000000"/>
            <rFont val="Tahoma"/>
            <family val="2"/>
          </rPr>
          <t xml:space="preserve">
</t>
        </r>
        <r>
          <rPr>
            <sz val="10"/>
            <color rgb="FF000000"/>
            <rFont val="Tahoma"/>
            <family val="2"/>
          </rPr>
          <t>Art. 13.8 (hard)</t>
        </r>
      </text>
    </comment>
    <comment ref="AE153" authorId="4" shapeId="0">
      <text>
        <r>
          <rPr>
            <b/>
            <sz val="10"/>
            <color rgb="FF000000"/>
            <rFont val="Tahoma"/>
            <family val="2"/>
          </rPr>
          <t>Rodrigo Polanco Lazo:</t>
        </r>
        <r>
          <rPr>
            <sz val="10"/>
            <color rgb="FF000000"/>
            <rFont val="Tahoma"/>
            <family val="2"/>
          </rPr>
          <t xml:space="preserve">
</t>
        </r>
        <r>
          <rPr>
            <sz val="10"/>
            <color rgb="FF000000"/>
            <rFont val="Tahoma"/>
            <family val="2"/>
          </rPr>
          <t>Art. 13.1</t>
        </r>
      </text>
    </comment>
    <comment ref="AG153" authorId="3" shapeId="0">
      <text>
        <r>
          <rPr>
            <b/>
            <sz val="9"/>
            <color indexed="81"/>
            <rFont val="Tahoma"/>
            <family val="2"/>
          </rPr>
          <t>Rodrigo Polanco:</t>
        </r>
        <r>
          <rPr>
            <sz val="9"/>
            <color indexed="81"/>
            <rFont val="Tahoma"/>
            <family val="2"/>
          </rPr>
          <t xml:space="preserve">
Article 9.2: National Treatment
Article 9.4: Market Access</t>
        </r>
      </text>
    </comment>
    <comment ref="AH153" authorId="3" shapeId="0">
      <text>
        <r>
          <rPr>
            <b/>
            <sz val="9"/>
            <color indexed="81"/>
            <rFont val="Tahoma"/>
            <family val="2"/>
          </rPr>
          <t>Rodrigo Polanco:</t>
        </r>
        <r>
          <rPr>
            <sz val="9"/>
            <color indexed="81"/>
            <rFont val="Tahoma"/>
            <family val="2"/>
          </rPr>
          <t xml:space="preserve">
Article 10.2: National Treatment
Article 10.4: Market Access for Financial Institutions
Article 10.6: New Financial Services3</t>
        </r>
      </text>
    </comment>
    <comment ref="AI153" authorId="4" shapeId="0">
      <text>
        <r>
          <rPr>
            <b/>
            <sz val="10"/>
            <color rgb="FF000000"/>
            <rFont val="Tahoma"/>
            <family val="2"/>
          </rPr>
          <t>Rodrigo Polanco Lazo:</t>
        </r>
        <r>
          <rPr>
            <sz val="10"/>
            <color rgb="FF000000"/>
            <rFont val="Tahoma"/>
            <family val="2"/>
          </rPr>
          <t xml:space="preserve">
</t>
        </r>
        <r>
          <rPr>
            <sz val="10"/>
            <color rgb="FF000000"/>
            <rFont val="Tahoma"/>
            <family val="2"/>
          </rPr>
          <t>Art. 13.2:4 (soft)</t>
        </r>
      </text>
    </comment>
    <comment ref="AJ153" authorId="4" shapeId="0">
      <text>
        <r>
          <rPr>
            <b/>
            <sz val="10"/>
            <color rgb="FF000000"/>
            <rFont val="Tahoma"/>
            <family val="2"/>
          </rPr>
          <t>Rodrigo Polanco Lazo:</t>
        </r>
        <r>
          <rPr>
            <sz val="10"/>
            <color rgb="FF000000"/>
            <rFont val="Tahoma"/>
            <family val="2"/>
          </rPr>
          <t xml:space="preserve">
</t>
        </r>
        <r>
          <rPr>
            <sz val="10"/>
            <color rgb="FF000000"/>
            <rFont val="Tahoma"/>
            <family val="2"/>
          </rPr>
          <t>Art. 13.2.1</t>
        </r>
      </text>
    </comment>
    <comment ref="AK153" authorId="4" shapeId="0">
      <text>
        <r>
          <rPr>
            <b/>
            <sz val="10"/>
            <color rgb="FF000000"/>
            <rFont val="Tahoma"/>
            <family val="2"/>
          </rPr>
          <t>Rodrigo Polanco Lazo:</t>
        </r>
        <r>
          <rPr>
            <sz val="10"/>
            <color rgb="FF000000"/>
            <rFont val="Tahoma"/>
            <family val="2"/>
          </rPr>
          <t xml:space="preserve">
</t>
        </r>
        <r>
          <rPr>
            <sz val="10"/>
            <color rgb="FF000000"/>
            <rFont val="Tahoma"/>
            <family val="2"/>
          </rPr>
          <t>Art. 13.3:1</t>
        </r>
      </text>
    </comment>
    <comment ref="AM153" authorId="4" shapeId="0">
      <text>
        <r>
          <rPr>
            <b/>
            <sz val="10"/>
            <color rgb="FF000000"/>
            <rFont val="Tahoma"/>
            <family val="2"/>
          </rPr>
          <t>Rodrigo Polanco Lazo:</t>
        </r>
        <r>
          <rPr>
            <sz val="10"/>
            <color rgb="FF000000"/>
            <rFont val="Tahoma"/>
            <family val="2"/>
          </rPr>
          <t xml:space="preserve">
</t>
        </r>
        <r>
          <rPr>
            <sz val="10"/>
            <color rgb="FF000000"/>
            <rFont val="Tahoma"/>
            <family val="2"/>
          </rPr>
          <t>Chapt. 21</t>
        </r>
      </text>
    </comment>
    <comment ref="AQ153" authorId="4" shapeId="0">
      <text>
        <r>
          <rPr>
            <b/>
            <sz val="10"/>
            <color rgb="FF000000"/>
            <rFont val="Tahoma"/>
            <family val="2"/>
          </rPr>
          <t>Rodrigo Polanco Lazo:</t>
        </r>
        <r>
          <rPr>
            <sz val="10"/>
            <color rgb="FF000000"/>
            <rFont val="Tahoma"/>
            <family val="2"/>
          </rPr>
          <t xml:space="preserve">
</t>
        </r>
        <r>
          <rPr>
            <sz val="10"/>
            <color rgb="FF000000"/>
            <rFont val="Tahoma"/>
            <family val="2"/>
          </rPr>
          <t>Art. 13.2.2.d</t>
        </r>
      </text>
    </comment>
    <comment ref="AR153" authorId="4" shapeId="0">
      <text>
        <r>
          <rPr>
            <b/>
            <sz val="10"/>
            <color rgb="FF000000"/>
            <rFont val="Tahoma"/>
            <family val="2"/>
          </rPr>
          <t>Rodrigo Polanco Lazo:</t>
        </r>
        <r>
          <rPr>
            <sz val="10"/>
            <color rgb="FF000000"/>
            <rFont val="Tahoma"/>
            <family val="2"/>
          </rPr>
          <t xml:space="preserve">
</t>
        </r>
        <r>
          <rPr>
            <sz val="10"/>
            <color rgb="FF000000"/>
            <rFont val="Tahoma"/>
            <family val="2"/>
          </rPr>
          <t>Art. 13.2.2.d</t>
        </r>
      </text>
    </comment>
    <comment ref="AS153" authorId="4" shapeId="0">
      <text>
        <r>
          <rPr>
            <b/>
            <sz val="10"/>
            <color rgb="FF000000"/>
            <rFont val="Tahoma"/>
            <family val="2"/>
          </rPr>
          <t>Rodrigo Polanco Lazo:</t>
        </r>
        <r>
          <rPr>
            <sz val="10"/>
            <color rgb="FF000000"/>
            <rFont val="Tahoma"/>
            <family val="2"/>
          </rPr>
          <t xml:space="preserve">
</t>
        </r>
        <r>
          <rPr>
            <sz val="10"/>
            <color rgb="FF000000"/>
            <rFont val="Tahoma"/>
            <family val="2"/>
          </rPr>
          <t>Art. 13.2.a</t>
        </r>
      </text>
    </comment>
    <comment ref="AT153" authorId="4" shapeId="0">
      <text>
        <r>
          <rPr>
            <b/>
            <sz val="10"/>
            <color rgb="FF000000"/>
            <rFont val="Tahoma"/>
            <family val="2"/>
          </rPr>
          <t>Rodrigo Polanco Lazo:</t>
        </r>
        <r>
          <rPr>
            <sz val="10"/>
            <color rgb="FF000000"/>
            <rFont val="Tahoma"/>
            <family val="2"/>
          </rPr>
          <t xml:space="preserve">
</t>
        </r>
        <r>
          <rPr>
            <sz val="10"/>
            <color rgb="FF000000"/>
            <rFont val="Tahoma"/>
            <family val="2"/>
          </rPr>
          <t>Art. 13.2:2(b) (soft), Art. 13.7(d), cooperation (soft)</t>
        </r>
      </text>
    </comment>
    <comment ref="AU153" authorId="4" shapeId="0">
      <text>
        <r>
          <rPr>
            <b/>
            <sz val="10"/>
            <color rgb="FF000000"/>
            <rFont val="Tahoma"/>
            <family val="2"/>
          </rPr>
          <t>Rodrigo Polanco Lazo:</t>
        </r>
        <r>
          <rPr>
            <sz val="10"/>
            <color rgb="FF000000"/>
            <rFont val="Tahoma"/>
            <family val="2"/>
          </rPr>
          <t xml:space="preserve">
</t>
        </r>
        <r>
          <rPr>
            <sz val="10"/>
            <color rgb="FF000000"/>
            <rFont val="Tahoma"/>
            <family val="2"/>
          </rPr>
          <t>Art. 13.2:2(c)</t>
        </r>
      </text>
    </comment>
    <comment ref="AV153" authorId="4" shapeId="0">
      <text>
        <r>
          <rPr>
            <b/>
            <sz val="10"/>
            <color rgb="FF000000"/>
            <rFont val="Tahoma"/>
            <family val="2"/>
          </rPr>
          <t>Rodrigo Polanco Lazo:</t>
        </r>
        <r>
          <rPr>
            <sz val="10"/>
            <color rgb="FF000000"/>
            <rFont val="Tahoma"/>
            <family val="2"/>
          </rPr>
          <t xml:space="preserve">
</t>
        </r>
        <r>
          <rPr>
            <sz val="10"/>
            <color rgb="FF000000"/>
            <rFont val="Tahoma"/>
            <family val="2"/>
          </rPr>
          <t>Art. 13.2:2(e), Art. 13.7(a), cooperation (both soft)</t>
        </r>
      </text>
    </comment>
    <comment ref="AW153" authorId="4" shapeId="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AY153" authorId="4" shapeId="0">
      <text>
        <r>
          <rPr>
            <b/>
            <sz val="10"/>
            <color rgb="FF000000"/>
            <rFont val="Tahoma"/>
            <family val="2"/>
          </rPr>
          <t>Rodrigo Polanco Lazo:</t>
        </r>
        <r>
          <rPr>
            <sz val="10"/>
            <color rgb="FF000000"/>
            <rFont val="Tahoma"/>
            <family val="2"/>
          </rPr>
          <t xml:space="preserve">
</t>
        </r>
        <r>
          <rPr>
            <sz val="10"/>
            <color rgb="FF000000"/>
            <rFont val="Tahoma"/>
            <family val="2"/>
          </rPr>
          <t>Art. 13.5</t>
        </r>
      </text>
    </comment>
    <comment ref="AZ153" authorId="4" shapeId="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BA153" authorId="4" shapeId="0">
      <text>
        <r>
          <rPr>
            <b/>
            <sz val="10"/>
            <color rgb="FF000000"/>
            <rFont val="Tahoma"/>
            <family val="2"/>
          </rPr>
          <t>Rodrigo Polanco Lazo:</t>
        </r>
        <r>
          <rPr>
            <sz val="10"/>
            <color rgb="FF000000"/>
            <rFont val="Tahoma"/>
            <family val="2"/>
          </rPr>
          <t xml:space="preserve">
</t>
        </r>
        <r>
          <rPr>
            <sz val="10"/>
            <color rgb="FF000000"/>
            <rFont val="Tahoma"/>
            <family val="2"/>
          </rPr>
          <t>Art. 13.7.e Cooperation</t>
        </r>
      </text>
    </comment>
    <comment ref="BB153" authorId="4" shapeId="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BC153" authorId="4" shapeId="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BE153" authorId="0" shapeId="0">
      <text>
        <r>
          <rPr>
            <b/>
            <sz val="9"/>
            <color indexed="81"/>
            <rFont val="Tahoma"/>
            <charset val="1"/>
          </rPr>
          <t>Polanco Rodrigo:</t>
        </r>
        <r>
          <rPr>
            <sz val="9"/>
            <color indexed="81"/>
            <rFont val="Tahoma"/>
            <charset val="1"/>
          </rPr>
          <t xml:space="preserve">
Art. 13.7 b) cooperation</t>
        </r>
      </text>
    </comment>
    <comment ref="BK153" authorId="3" shapeId="0">
      <text>
        <r>
          <rPr>
            <b/>
            <sz val="9"/>
            <color indexed="81"/>
            <rFont val="Tahoma"/>
            <family val="2"/>
          </rPr>
          <t xml:space="preserve">Rodrigo Polanco:
Article 16.16: Special Measures against Copyright Infringers on the Internet
</t>
        </r>
        <r>
          <rPr>
            <sz val="9"/>
            <color indexed="81"/>
            <rFont val="Tahoma"/>
            <family val="2"/>
          </rPr>
          <t xml:space="preserve">
1. Each Party’s civil and criminal enforcement procedures to the extent set forth in
this Chapter shall apply to infringement of copyright or related rights over digital
networks, which may include the unlawful use of means of widespread distribution for
infringing purposes.
2. A Party may provide, in accordance with that Party’s domestic law, that Party’s
competent authorities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5. Each Party shall implement these procedures in a manner that avoids the creation
of barriers to legitimate activity, including electronic commerce and, consistent with that
Party’s domestic law, preserves fundamental principles such as freedom of expression,
fair process, and privacy
THIS IS NOT IN THE E-COMMERCE CHAPTER</t>
        </r>
      </text>
    </comment>
    <comment ref="BM153" authorId="0" shapeId="0">
      <text>
        <r>
          <rPr>
            <b/>
            <sz val="9"/>
            <color rgb="FF000000"/>
            <rFont val="Tahoma"/>
            <family val="2"/>
          </rPr>
          <t>Polanco Rodrigo:</t>
        </r>
        <r>
          <rPr>
            <sz val="9"/>
            <color rgb="FF000000"/>
            <rFont val="Tahoma"/>
            <family val="2"/>
          </rPr>
          <t xml:space="preserve">
</t>
        </r>
        <r>
          <rPr>
            <sz val="9"/>
            <color rgb="FF000000"/>
            <rFont val="Tahoma"/>
            <family val="2"/>
          </rPr>
          <t>Art. 13.7.c, cooperation</t>
        </r>
      </text>
    </comment>
    <comment ref="BS153" authorId="0" shapeId="0">
      <text>
        <r>
          <rPr>
            <b/>
            <sz val="9"/>
            <color indexed="81"/>
            <rFont val="Segoe UI"/>
            <family val="2"/>
          </rPr>
          <t>Polanco Rodrigo:</t>
        </r>
        <r>
          <rPr>
            <sz val="9"/>
            <color indexed="81"/>
            <rFont val="Segoe UI"/>
            <family val="2"/>
          </rPr>
          <t xml:space="preserve">
Art. 13.7</t>
        </r>
      </text>
    </comment>
    <comment ref="BT153" authorId="4" shapeId="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BX153" authorId="3" shapeId="0">
      <text>
        <r>
          <rPr>
            <b/>
            <sz val="9"/>
            <color indexed="81"/>
            <rFont val="Tahoma"/>
            <family val="2"/>
          </rPr>
          <t>Rodrigo Polanco:</t>
        </r>
        <r>
          <rPr>
            <sz val="9"/>
            <color indexed="81"/>
            <rFont val="Tahoma"/>
            <family val="2"/>
          </rPr>
          <t xml:space="preserve">
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t>
        </r>
      </text>
    </comment>
    <comment ref="BY153" authorId="3" shapeId="0">
      <text>
        <r>
          <rPr>
            <b/>
            <sz val="9"/>
            <color indexed="81"/>
            <rFont val="Tahoma"/>
            <family val="2"/>
          </rPr>
          <t>Rodrigo Polanco:</t>
        </r>
        <r>
          <rPr>
            <sz val="9"/>
            <color indexed="81"/>
            <rFont val="Tahoma"/>
            <family val="2"/>
          </rPr>
          <t xml:space="preserve">
Art. 10.10 (prudential reasons, monetary and exhange policies)</t>
        </r>
      </text>
    </comment>
    <comment ref="BZ153" authorId="0" shapeId="0">
      <text>
        <r>
          <rPr>
            <b/>
            <sz val="9"/>
            <color indexed="81"/>
            <rFont val="Tahoma"/>
            <charset val="1"/>
          </rPr>
          <t>Polanco Rodrigo:</t>
        </r>
        <r>
          <rPr>
            <sz val="9"/>
            <color indexed="81"/>
            <rFont val="Tahoma"/>
            <charset val="1"/>
          </rPr>
          <t xml:space="preserve">
Article 22.2: National Security
This Agreement is not to be construed:
(a) to require either Party to furnish or allow access to information if that Party determines that the disclosure of the information would be contrary
to its essential security interests;
(b) to prevent either Party from taking actions that it considers necessary for the protection of its essential security interests:
(i) relating to the traffic in arms, ammunition, and implements of war and to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its international agreements for the maintenance of international peace and security.</t>
        </r>
      </text>
    </comment>
    <comment ref="CA153" authorId="4" shapeId="0">
      <text>
        <r>
          <rPr>
            <b/>
            <sz val="10"/>
            <color rgb="FF000000"/>
            <rFont val="Tahoma"/>
            <family val="2"/>
          </rPr>
          <t>Rodrigo Polanco Lazo:</t>
        </r>
        <r>
          <rPr>
            <sz val="10"/>
            <color rgb="FF000000"/>
            <rFont val="Tahoma"/>
            <family val="2"/>
          </rPr>
          <t xml:space="preserve">
</t>
        </r>
        <r>
          <rPr>
            <sz val="10"/>
            <color rgb="FF000000"/>
            <rFont val="Calibri"/>
            <family val="2"/>
            <scheme val="minor"/>
          </rPr>
          <t>Art. 13.3:2, (regarding taxes)</t>
        </r>
        <r>
          <rPr>
            <sz val="10"/>
            <color rgb="FF000000"/>
            <rFont val="Calibri"/>
            <family val="2"/>
            <scheme val="minor"/>
          </rPr>
          <t xml:space="preserve"> </t>
        </r>
      </text>
    </comment>
    <comment ref="CM15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10.20
</t>
        </r>
        <r>
          <rPr>
            <sz val="9"/>
            <color rgb="FF000000"/>
            <rFont val="Tahoma"/>
            <family val="2"/>
          </rPr>
          <t xml:space="preserve">financial service means a service of a financial nature. Financial services include all
</t>
        </r>
        <r>
          <rPr>
            <sz val="9"/>
            <color rgb="FF000000"/>
            <rFont val="Tahoma"/>
            <family val="2"/>
          </rPr>
          <t xml:space="preserve">insurance and insurance-related services, and all banking and other financial services,
</t>
        </r>
        <r>
          <rPr>
            <sz val="9"/>
            <color rgb="FF000000"/>
            <rFont val="Tahoma"/>
            <family val="2"/>
          </rPr>
          <t xml:space="preserve">excluding insurance, as well as services incidental or auxiliary to a service of a financial
</t>
        </r>
        <r>
          <rPr>
            <sz val="9"/>
            <color rgb="FF000000"/>
            <rFont val="Tahoma"/>
            <family val="2"/>
          </rPr>
          <t xml:space="preserve">nature. Financial services include the following activities:
</t>
        </r>
        <r>
          <rPr>
            <sz val="9"/>
            <color rgb="FF000000"/>
            <rFont val="Tahoma"/>
            <family val="2"/>
          </rPr>
          <t xml:space="preserve">(o) provision and transfer of financial information, financial data processing
</t>
        </r>
        <r>
          <rPr>
            <sz val="9"/>
            <color rgb="FF000000"/>
            <rFont val="Tahoma"/>
            <family val="2"/>
          </rPr>
          <t xml:space="preserve">and related software by suppliers of other financial services;
</t>
        </r>
        <r>
          <rPr>
            <sz val="9"/>
            <color rgb="FF000000"/>
            <rFont val="Tahoma"/>
            <family val="2"/>
          </rPr>
          <t xml:space="preserve">
</t>
        </r>
        <r>
          <rPr>
            <sz val="9"/>
            <color rgb="FF000000"/>
            <rFont val="Tahoma"/>
            <family val="2"/>
          </rPr>
          <t xml:space="preserve">Annex 10-A
</t>
        </r>
        <r>
          <rPr>
            <sz val="9"/>
            <color rgb="FF000000"/>
            <rFont val="Tahoma"/>
            <family val="2"/>
          </rPr>
          <t xml:space="preserve">Cross-Border Trade
</t>
        </r>
        <r>
          <rPr>
            <sz val="9"/>
            <color rgb="FF000000"/>
            <rFont val="Tahoma"/>
            <family val="2"/>
          </rPr>
          <t xml:space="preserve">Canada
</t>
        </r>
        <r>
          <rPr>
            <sz val="9"/>
            <color rgb="FF000000"/>
            <rFont val="Tahoma"/>
            <family val="2"/>
          </rPr>
          <t xml:space="preserve">Banking and Other Financial Services (excluding insurance)
</t>
        </r>
        <r>
          <rPr>
            <sz val="9"/>
            <color rgb="FF000000"/>
            <rFont val="Tahoma"/>
            <family val="2"/>
          </rPr>
          <t xml:space="preserve">3. For Canada, Article 10.5.1 applies to the cross-border trade in, or supply of,
</t>
        </r>
        <r>
          <rPr>
            <sz val="9"/>
            <color rgb="FF000000"/>
            <rFont val="Tahoma"/>
            <family val="2"/>
          </rPr>
          <t xml:space="preserve">financial services, as defined in subparagraph (a) of the definition of cross-border trade in
</t>
        </r>
        <r>
          <rPr>
            <sz val="9"/>
            <color rgb="FF000000"/>
            <rFont val="Tahoma"/>
            <family val="2"/>
          </rPr>
          <t xml:space="preserve">financial services or cross-border supply of financial services in Article 10.20, with
</t>
        </r>
        <r>
          <rPr>
            <sz val="9"/>
            <color rgb="FF000000"/>
            <rFont val="Tahoma"/>
            <family val="2"/>
          </rPr>
          <t xml:space="preserve">respect to:
</t>
        </r>
        <r>
          <rPr>
            <sz val="9"/>
            <color rgb="FF000000"/>
            <rFont val="Tahoma"/>
            <family val="2"/>
          </rPr>
          <t xml:space="preserve">(a) the provision and transfer of financial information and financial data
</t>
        </r>
        <r>
          <rPr>
            <sz val="9"/>
            <color rgb="FF000000"/>
            <rFont val="Tahoma"/>
            <family val="2"/>
          </rPr>
          <t xml:space="preserve">processing as described in subparagraph (o) of the definition of financial
</t>
        </r>
        <r>
          <rPr>
            <sz val="9"/>
            <color rgb="FF000000"/>
            <rFont val="Tahoma"/>
            <family val="2"/>
          </rPr>
          <t xml:space="preserve">service;
</t>
        </r>
        <r>
          <rPr>
            <sz val="9"/>
            <color rgb="FF000000"/>
            <rFont val="Tahoma"/>
            <family val="2"/>
          </rPr>
          <t xml:space="preserve">
</t>
        </r>
        <r>
          <rPr>
            <sz val="9"/>
            <color rgb="FF000000"/>
            <rFont val="Tahoma"/>
            <family val="2"/>
          </rPr>
          <t xml:space="preserve">Banking and other Financial Services (excluding insurance)
</t>
        </r>
        <r>
          <rPr>
            <sz val="9"/>
            <color rgb="FF000000"/>
            <rFont val="Tahoma"/>
            <family val="2"/>
          </rPr>
          <t xml:space="preserve">7. For Korea, Article 10.5.1 applies only with respect to:
</t>
        </r>
        <r>
          <rPr>
            <sz val="9"/>
            <color rgb="FF000000"/>
            <rFont val="Tahoma"/>
            <family val="2"/>
          </rPr>
          <t xml:space="preserve">(a) the provision and transfer of financial information12;
</t>
        </r>
        <r>
          <rPr>
            <sz val="9"/>
            <color rgb="FF000000"/>
            <rFont val="Tahoma"/>
            <family val="2"/>
          </rPr>
          <t xml:space="preserve">(b) the provision and transfer of financial data processing and related software
</t>
        </r>
        <r>
          <rPr>
            <sz val="9"/>
            <color rgb="FF000000"/>
            <rFont val="Tahoma"/>
            <family val="2"/>
          </rPr>
          <t xml:space="preserve">relating to banking and other financial services as referred to in
</t>
        </r>
        <r>
          <rPr>
            <sz val="9"/>
            <color rgb="FF000000"/>
            <rFont val="Tahoma"/>
            <family val="2"/>
          </rPr>
          <t xml:space="preserve">subparagraph (o) of the definition of financial service in Article 10.20
</t>
        </r>
        <r>
          <rPr>
            <sz val="9"/>
            <color rgb="FF000000"/>
            <rFont val="Tahoma"/>
            <family val="2"/>
          </rPr>
          <t xml:space="preserve">
</t>
        </r>
        <r>
          <rPr>
            <sz val="9"/>
            <color rgb="FF000000"/>
            <rFont val="Tahoma"/>
            <family val="2"/>
          </rPr>
          <t xml:space="preserve">Section C – Transfer of Information
</t>
        </r>
        <r>
          <rPr>
            <sz val="9"/>
            <color rgb="FF000000"/>
            <rFont val="Tahoma"/>
            <family val="2"/>
          </rPr>
          <t xml:space="preserve">10. The Parties shall allow a financial institution of the other Party to transfer
</t>
        </r>
        <r>
          <rPr>
            <sz val="9"/>
            <color rgb="FF000000"/>
            <rFont val="Tahoma"/>
            <family val="2"/>
          </rPr>
          <t xml:space="preserve">information in electronic or other form, into and out of their territories, for data
</t>
        </r>
        <r>
          <rPr>
            <sz val="9"/>
            <color rgb="FF000000"/>
            <rFont val="Tahoma"/>
            <family val="2"/>
          </rPr>
          <t xml:space="preserve">processing if such processing is required in the institution’s ordinary course of business.
</t>
        </r>
        <r>
          <rPr>
            <sz val="9"/>
            <color rgb="FF000000"/>
            <rFont val="Tahoma"/>
            <family val="2"/>
          </rPr>
          <t xml:space="preserve">This Section does not restrict the right of a Party to adopt or maintain measures:
</t>
        </r>
        <r>
          <rPr>
            <sz val="9"/>
            <color rgb="FF000000"/>
            <rFont val="Tahoma"/>
            <family val="2"/>
          </rPr>
          <t xml:space="preserve">(a) to protect personal data, personal privacy and the confidentiality of
</t>
        </r>
        <r>
          <rPr>
            <sz val="9"/>
            <color rgb="FF000000"/>
            <rFont val="Tahoma"/>
            <family val="2"/>
          </rPr>
          <t xml:space="preserve">individual records and accounts; or
</t>
        </r>
        <r>
          <rPr>
            <sz val="9"/>
            <color rgb="FF000000"/>
            <rFont val="Tahoma"/>
            <family val="2"/>
          </rPr>
          <t xml:space="preserve">(b) to require a financial institution to obtain prior authorisation from the
</t>
        </r>
        <r>
          <rPr>
            <sz val="9"/>
            <color rgb="FF000000"/>
            <rFont val="Tahoma"/>
            <family val="2"/>
          </rPr>
          <t xml:space="preserve">relevant regulator to designate a particular enterprise as a recipient of that
</t>
        </r>
        <r>
          <rPr>
            <sz val="9"/>
            <color rgb="FF000000"/>
            <rFont val="Tahoma"/>
            <family val="2"/>
          </rPr>
          <t xml:space="preserve">information, based on prudential considerations13;
</t>
        </r>
        <r>
          <rPr>
            <sz val="9"/>
            <color rgb="FF000000"/>
            <rFont val="Tahoma"/>
            <family val="2"/>
          </rPr>
          <t xml:space="preserve">provided that such right is not used as a means of avoiding the Party’s commitments or
</t>
        </r>
        <r>
          <rPr>
            <sz val="9"/>
            <color rgb="FF000000"/>
            <rFont val="Tahoma"/>
            <family val="2"/>
          </rPr>
          <t xml:space="preserve">obligations under this Section.
</t>
        </r>
        <r>
          <rPr>
            <sz val="9"/>
            <color rgb="FF000000"/>
            <rFont val="Tahoma"/>
            <family val="2"/>
          </rPr>
          <t xml:space="preserve">For greater certainty, considerations under subparagraph (a) include protection of
</t>
        </r>
        <r>
          <rPr>
            <sz val="9"/>
            <color rgb="FF000000"/>
            <rFont val="Tahoma"/>
            <family val="2"/>
          </rPr>
          <t xml:space="preserve">sensitive information of consumers and prohibitions on unauthorised reuse of the
</t>
        </r>
        <r>
          <rPr>
            <sz val="9"/>
            <color rgb="FF000000"/>
            <rFont val="Tahoma"/>
            <family val="2"/>
          </rPr>
          <t xml:space="preserve">sensitive information. This Section does not restrict the Parties’ ability to have access to
</t>
        </r>
        <r>
          <rPr>
            <sz val="9"/>
            <color rgb="FF000000"/>
            <rFont val="Tahoma"/>
            <family val="2"/>
          </rPr>
          <t xml:space="preserve">records of financial institutions relating to the handling of such information and to
</t>
        </r>
        <r>
          <rPr>
            <sz val="9"/>
            <color rgb="FF000000"/>
            <rFont val="Tahoma"/>
            <family val="2"/>
          </rPr>
          <t>maintain requirements for the location of technology facilities.</t>
        </r>
      </text>
    </comment>
    <comment ref="CQ153" authorId="0" shapeId="0">
      <text>
        <r>
          <rPr>
            <b/>
            <sz val="9"/>
            <color indexed="81"/>
            <rFont val="Segoe UI"/>
            <family val="2"/>
          </rPr>
          <t>Polanco Rodrigo:</t>
        </r>
        <r>
          <rPr>
            <sz val="9"/>
            <color indexed="81"/>
            <rFont val="Segoe UI"/>
            <family val="2"/>
          </rPr>
          <t xml:space="preserve">
Art. 11.2.3-4 and Art. 11.15</t>
        </r>
      </text>
    </comment>
    <comment ref="CS153" authorId="0" shapeId="0">
      <text>
        <r>
          <rPr>
            <b/>
            <sz val="9"/>
            <color indexed="81"/>
            <rFont val="Tahoma"/>
            <family val="2"/>
          </rPr>
          <t>Polanco Rodrigo:</t>
        </r>
        <r>
          <rPr>
            <sz val="9"/>
            <color indexed="81"/>
            <rFont val="Tahoma"/>
            <family val="2"/>
          </rPr>
          <t xml:space="preserve">
Article 1.6: Cultural Cooperation on audiovisuals</t>
        </r>
      </text>
    </comment>
    <comment ref="CT153" authorId="0" shapeId="0">
      <text>
        <r>
          <rPr>
            <b/>
            <sz val="9"/>
            <color rgb="FF000000"/>
            <rFont val="Tahoma"/>
            <family val="2"/>
          </rPr>
          <t>Polanco Rodrigo:</t>
        </r>
        <r>
          <rPr>
            <sz val="9"/>
            <color rgb="FF000000"/>
            <rFont val="Tahoma"/>
            <family val="2"/>
          </rPr>
          <t xml:space="preserve">
Article 10.7: Treatment of Certain Information
This Chapter does not require a Party to furnish or allow access to:
(a) information related to the financial affairs and accounts of individual
customers of financial institutions or cross-border financial service
suppliers; or
(b) confidential information the disclosure of which would impede law
enforcement or otherwise be contrary to the public interest or prejudice
legitimate commercial interests of particular enterprises.
Article 10.10: Exceptions
1. This Chapter, or Chapter Eight (Investment), Chapter Nine (Cross-Border Trade
in Services), Chapter Eleven (Telecommunications), Chapter Twelve (Temporary Entry
for Business Persons), Chapter Thirteen (Electronic Commerce), Chapter Fourteen
(Government Procurement), or Chapter Fifteen (Competition Policy, Monopolies and
State Enterprises), are not to be construed to prevent a Party from adopting or
maintaining measures for prudential reasons8, including for the protection of investors,
depositors, policy holders, or persons to whom a fiduciary duty is owed by a financial
institution or cross-border financial service supplier, or to ensure the integrity and
stability of the financial system. If such measures do not conform to the provisions of this
Agreement referred to in this paragraph, they shall not be used as a means of avoiding the
Party’s commitments or obligations under such provisions.
2. This Chapter, or Chapter Eight (Investment), Chapter Nine (Cross-Border Trade
in Services), Chapter Eleven (Telecommunications), Chapter Thirteen (Electronic
Commerce), or Chapter Fifteen (Competition Policy, Monopolies and State Enterprises),
do not apply to non-discriminatory measures of general application taken by a public
entity in pursuit of monetary and related credit policies or exchange rate policies. This
paragraph shall not affect a Party’s obligations under Article 8.8 (Performance
Requirements), with respect to measures covered by Chapter Eight (Investment) or under
Articles 8.12 (Transfers) and 9.11 (Payments and Transfers).
3. Notwithstanding Articles 8.12 (Transfers) and 9.11 (Payments and Transfers), as
incorporated into this Chapter, a Party may prevent or limit transfers by a financial
institution or cross-border financial service supplier to, or for the benefit of, an affiliate
of or person related to that institution or supplier, through the equitable,
non-discriminatory, and good faith application of measures relating to maintenance of the
safety, soundness, integrity, or financial responsibility of financial institutions or
cross-border financial service suppliers. This paragraph does not prejudice any other
provision of this Agreement that permits a Party to restrict transfers.
Art. 10.20
financial service means a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financial data processing
and related software by suppliers of other financial services;
Annex 10-A
Cross-Border Trade
Canada
Banking and Other Financial Services (excluding insurance)
3. For Canada, Article 10.5.1 applies to the cross-border trade in, or supply of,
financial services, as defined in subparagraph (a) of the definition of cross-border trade in
financial services or cross-border supply of financial services in Article 10.20, with
respect to:
(a) the provision and transfer of financial information and financial data
processing as described in subparagraph (o) of the definition of financial
service;
Banking and other Financial Services (excluding insurance)
7. For Korea, Article 10.5.1 applies only with respect to:
(a) the provision and transfer of financial information12;
(b) the provision and transfer of financial data processing and related software
relating to banking and other financial services as referred to in
subparagraph (o) of the definition of financial service in Article 10.20
Section C – Transfer of Information
10. The Parties shall allow a financial institution of the other Party to transfer
information in electronic or other form, into and out of their territories, for data
processing if such processing is required in the institution’s ordinary course of business.
This Section does not restrict the right of a Party to adopt or maintain measures:
(a) to protect personal data, personal privacy and the confidentiality of
individual records and accounts; or
(b) to require a financial institution to obtain prior authorisation from the
relevant regulator to designate a particular enterprise as a recipient of that
information, based on prudential considerations13;
provided that such right is not used as a means of avoiding the Party’s commitments or
obligations under this Section.
For greater certainty, considerations under subparagraph (a) include protection of
sensitive information of consumers and prohibitions on unauthorised reuse of the
sensitive information. This Section does not restrict the Parties’ ability to have access to
records of financial institutions relating to the handling of such information and to
maintain requirements for the location of technology facilities.</t>
        </r>
      </text>
    </comment>
    <comment ref="CV153" authorId="2" shapeId="0">
      <text>
        <r>
          <rPr>
            <b/>
            <sz val="9"/>
            <color rgb="FF000000"/>
            <rFont val="Segoe UI"/>
            <family val="2"/>
          </rPr>
          <t>Schär Rahel:</t>
        </r>
        <r>
          <rPr>
            <sz val="9"/>
            <color rgb="FF000000"/>
            <rFont val="Segoe UI"/>
            <family val="2"/>
          </rPr>
          <t xml:space="preserve">
</t>
        </r>
        <r>
          <rPr>
            <sz val="9"/>
            <color rgb="FF000000"/>
            <rFont val="Segoe UI"/>
            <family val="2"/>
          </rPr>
          <t>Art. 16.11:1(c)</t>
        </r>
      </text>
    </comment>
    <comment ref="CW153" authorId="2" shapeId="0">
      <text>
        <r>
          <rPr>
            <b/>
            <sz val="9"/>
            <color rgb="FF000000"/>
            <rFont val="Segoe UI"/>
            <family val="2"/>
          </rPr>
          <t>Schär Rahel:</t>
        </r>
        <r>
          <rPr>
            <sz val="9"/>
            <color rgb="FF000000"/>
            <rFont val="Segoe UI"/>
            <family val="2"/>
          </rPr>
          <t xml:space="preserve">
</t>
        </r>
        <r>
          <rPr>
            <sz val="9"/>
            <color rgb="FF000000"/>
            <rFont val="Segoe UI"/>
            <family val="2"/>
          </rPr>
          <t>Art. 16.11:1(c)</t>
        </r>
      </text>
    </comment>
    <comment ref="CX153" authorId="2" shapeId="0">
      <text>
        <r>
          <rPr>
            <b/>
            <sz val="9"/>
            <color rgb="FF000000"/>
            <rFont val="Segoe UI"/>
            <family val="2"/>
          </rPr>
          <t>Schär Rahel:</t>
        </r>
        <r>
          <rPr>
            <sz val="9"/>
            <color rgb="FF000000"/>
            <rFont val="Segoe UI"/>
            <family val="2"/>
          </rPr>
          <t xml:space="preserve">
</t>
        </r>
        <r>
          <rPr>
            <sz val="9"/>
            <color rgb="FF000000"/>
            <rFont val="Segoe UI"/>
            <family val="2"/>
          </rPr>
          <t>Art 16.3</t>
        </r>
      </text>
    </comment>
    <comment ref="DA153" authorId="2" shapeId="0">
      <text>
        <r>
          <rPr>
            <b/>
            <sz val="9"/>
            <color rgb="FF000000"/>
            <rFont val="Segoe UI"/>
            <family val="2"/>
          </rPr>
          <t>Schär Rahel:</t>
        </r>
        <r>
          <rPr>
            <sz val="9"/>
            <color rgb="FF000000"/>
            <rFont val="Segoe UI"/>
            <family val="2"/>
          </rPr>
          <t xml:space="preserve">
</t>
        </r>
        <r>
          <rPr>
            <sz val="9"/>
            <color rgb="FF000000"/>
            <rFont val="Segoe UI"/>
            <family val="2"/>
          </rPr>
          <t>Art. 16.1(b), under objectives, generally for IPRs</t>
        </r>
      </text>
    </comment>
    <comment ref="DB153" authorId="2" shapeId="0">
      <text>
        <r>
          <rPr>
            <b/>
            <sz val="9"/>
            <color rgb="FF000000"/>
            <rFont val="Segoe UI"/>
            <family val="2"/>
          </rPr>
          <t>Schär Rahel:</t>
        </r>
        <r>
          <rPr>
            <sz val="9"/>
            <color rgb="FF000000"/>
            <rFont val="Segoe UI"/>
            <family val="2"/>
          </rPr>
          <t xml:space="preserve">
</t>
        </r>
        <r>
          <rPr>
            <sz val="9"/>
            <color rgb="FF000000"/>
            <rFont val="Segoe UI"/>
            <family val="2"/>
          </rPr>
          <t>Art. 16.11:4</t>
        </r>
      </text>
    </comment>
    <comment ref="DC153" authorId="2" shapeId="0">
      <text>
        <r>
          <rPr>
            <b/>
            <sz val="9"/>
            <color rgb="FF000000"/>
            <rFont val="Segoe UI"/>
            <family val="2"/>
          </rPr>
          <t>Schär Rahel:</t>
        </r>
        <r>
          <rPr>
            <sz val="9"/>
            <color rgb="FF000000"/>
            <rFont val="Segoe UI"/>
            <family val="2"/>
          </rPr>
          <t xml:space="preserve">
</t>
        </r>
        <r>
          <rPr>
            <sz val="9"/>
            <color rgb="FF000000"/>
            <rFont val="Segoe UI"/>
            <family val="2"/>
          </rPr>
          <t>Art. 16.11:8</t>
        </r>
      </text>
    </comment>
    <comment ref="DD153" authorId="2" shapeId="0">
      <text>
        <r>
          <rPr>
            <b/>
            <sz val="9"/>
            <color rgb="FF000000"/>
            <rFont val="Segoe UI"/>
            <family val="2"/>
          </rPr>
          <t>Schär Rahel:</t>
        </r>
        <r>
          <rPr>
            <sz val="9"/>
            <color rgb="FF000000"/>
            <rFont val="Segoe UI"/>
            <family val="2"/>
          </rPr>
          <t xml:space="preserve">
</t>
        </r>
        <r>
          <rPr>
            <sz val="9"/>
            <color rgb="FF000000"/>
            <rFont val="Segoe UI"/>
            <family val="2"/>
          </rPr>
          <t>Art. 16.17.1(a), cooperation</t>
        </r>
      </text>
    </comment>
    <comment ref="DE153" authorId="2" shapeId="0">
      <text>
        <r>
          <rPr>
            <b/>
            <sz val="9"/>
            <color rgb="FF000000"/>
            <rFont val="Segoe UI"/>
            <family val="2"/>
          </rPr>
          <t>Schär Rahel:</t>
        </r>
        <r>
          <rPr>
            <sz val="9"/>
            <color rgb="FF000000"/>
            <rFont val="Segoe UI"/>
            <family val="2"/>
          </rPr>
          <t xml:space="preserve">
</t>
        </r>
        <r>
          <rPr>
            <sz val="9"/>
            <color rgb="FF000000"/>
            <rFont val="Segoe UI"/>
            <family val="2"/>
          </rPr>
          <t>Art. 16.11:10</t>
        </r>
      </text>
    </comment>
    <comment ref="DM153" authorId="4" shapeId="0">
      <text>
        <r>
          <rPr>
            <b/>
            <sz val="10"/>
            <color rgb="FF000000"/>
            <rFont val="Tahoma"/>
            <family val="2"/>
          </rPr>
          <t>Rodrigo Polanco Lazo:</t>
        </r>
        <r>
          <rPr>
            <sz val="10"/>
            <color rgb="FF000000"/>
            <rFont val="Tahoma"/>
            <family val="2"/>
          </rPr>
          <t xml:space="preserve">
</t>
        </r>
        <r>
          <rPr>
            <sz val="10"/>
            <color rgb="FF000000"/>
            <rFont val="Tahoma"/>
            <family val="2"/>
          </rPr>
          <t>At. 16.11.2</t>
        </r>
      </text>
    </comment>
    <comment ref="DU153" authorId="0" shapeId="0">
      <text>
        <r>
          <rPr>
            <b/>
            <sz val="9"/>
            <color indexed="81"/>
            <rFont val="Tahoma"/>
            <family val="2"/>
          </rPr>
          <t>Polanco Rodrigo:</t>
        </r>
        <r>
          <rPr>
            <sz val="9"/>
            <color indexed="81"/>
            <rFont val="Tahoma"/>
            <family val="2"/>
          </rPr>
          <t xml:space="preserve">
Article 4.17: Automation
Each Party shall use information technology that expedites procedures for the
release of goods and shall:
(a) establish a means of providing for the electronic exchange of information
between that Party’s customs administration and the trading community
for the purpose of encouraging rapid release procedures;
(b) endeavour to use international standards for such electronic exchange of
information;
(c) endeavour to develop compatible electronic systems between the Parties’
customs authorities, to facilitate government-to-government exchange of
international trade data; and
(d) endeavour to develop a set of common data elements and processes in
accordance with WCO Customs Data Model, and related WCO
recommendations and guidelines.</t>
        </r>
      </text>
    </comment>
    <comment ref="DV153" authorId="3" shapeId="0">
      <text>
        <r>
          <rPr>
            <b/>
            <sz val="9"/>
            <color indexed="81"/>
            <rFont val="Tahoma"/>
            <family val="2"/>
          </rPr>
          <t>Rodrigo Polanco:</t>
        </r>
        <r>
          <rPr>
            <sz val="9"/>
            <color indexed="81"/>
            <rFont val="Tahoma"/>
            <family val="2"/>
          </rPr>
          <t xml:space="preserve">
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t>
        </r>
      </text>
    </comment>
    <comment ref="AA154" authorId="3" shapeId="0">
      <text>
        <r>
          <rPr>
            <b/>
            <sz val="9"/>
            <color rgb="FF000000"/>
            <rFont val="Tahoma"/>
            <family val="2"/>
          </rPr>
          <t>Rodrigo Polanco:</t>
        </r>
        <r>
          <rPr>
            <sz val="9"/>
            <color rgb="FF000000"/>
            <rFont val="Tahoma"/>
            <family val="2"/>
          </rPr>
          <t xml:space="preserve">
</t>
        </r>
        <r>
          <rPr>
            <sz val="9"/>
            <color rgb="FF000000"/>
            <rFont val="Tahoma"/>
            <family val="2"/>
          </rPr>
          <t>Art. 9.4:1(a)</t>
        </r>
      </text>
    </comment>
    <comment ref="AB154" authorId="3" shapeId="0">
      <text>
        <r>
          <rPr>
            <b/>
            <sz val="9"/>
            <color rgb="FF000000"/>
            <rFont val="Tahoma"/>
            <family val="2"/>
          </rPr>
          <t>Rodrigo Polanco:</t>
        </r>
        <r>
          <rPr>
            <sz val="9"/>
            <color rgb="FF000000"/>
            <rFont val="Tahoma"/>
            <family val="2"/>
          </rPr>
          <t xml:space="preserve">
</t>
        </r>
        <r>
          <rPr>
            <sz val="9"/>
            <color rgb="FF000000"/>
            <rFont val="Tahoma"/>
            <family val="2"/>
          </rPr>
          <t>Art. 9.4:1(b)</t>
        </r>
      </text>
    </comment>
    <comment ref="AC154" authorId="3" shapeId="0">
      <text>
        <r>
          <rPr>
            <b/>
            <sz val="9"/>
            <color rgb="FF000000"/>
            <rFont val="Tahoma"/>
            <family val="2"/>
          </rPr>
          <t>Rodrigo Polanco:</t>
        </r>
        <r>
          <rPr>
            <sz val="9"/>
            <color rgb="FF000000"/>
            <rFont val="Tahoma"/>
            <family val="2"/>
          </rPr>
          <t xml:space="preserve">
Art. 9.1.3</t>
        </r>
      </text>
    </comment>
    <comment ref="AD154" authorId="3" shapeId="0">
      <text>
        <r>
          <rPr>
            <b/>
            <sz val="9"/>
            <color rgb="FF000000"/>
            <rFont val="Tahoma"/>
            <family val="2"/>
          </rPr>
          <t>Rodrigo Polanco:</t>
        </r>
        <r>
          <rPr>
            <sz val="9"/>
            <color rgb="FF000000"/>
            <rFont val="Tahoma"/>
            <family val="2"/>
          </rPr>
          <t xml:space="preserve">
</t>
        </r>
        <r>
          <rPr>
            <sz val="9"/>
            <color rgb="FF000000"/>
            <rFont val="Tahoma"/>
            <family val="2"/>
          </rPr>
          <t xml:space="preserve">Art. 9.1:4 </t>
        </r>
      </text>
    </comment>
    <comment ref="AF154" authorId="3" shapeId="0">
      <text>
        <r>
          <rPr>
            <b/>
            <sz val="9"/>
            <color rgb="FF000000"/>
            <rFont val="Tahoma"/>
            <family val="2"/>
          </rPr>
          <t>Rodrigo Polanco:</t>
        </r>
        <r>
          <rPr>
            <sz val="9"/>
            <color rgb="FF000000"/>
            <rFont val="Tahoma"/>
            <family val="2"/>
          </rPr>
          <t xml:space="preserve">
</t>
        </r>
        <r>
          <rPr>
            <sz val="9"/>
            <color rgb="FF000000"/>
            <rFont val="Tahoma"/>
            <family val="2"/>
          </rPr>
          <t xml:space="preserve">Article 7.3 National Treatment
</t>
        </r>
        <r>
          <rPr>
            <sz val="9"/>
            <color rgb="FF000000"/>
            <rFont val="Tahoma"/>
            <family val="2"/>
          </rPr>
          <t>Article 7.5 Market Access</t>
        </r>
      </text>
    </comment>
    <comment ref="AG154" authorId="3" shapeId="0">
      <text>
        <r>
          <rPr>
            <b/>
            <sz val="9"/>
            <color rgb="FF000000"/>
            <rFont val="Tahoma"/>
            <family val="2"/>
          </rPr>
          <t>Rodrigo Polanco:</t>
        </r>
        <r>
          <rPr>
            <sz val="9"/>
            <color rgb="FF000000"/>
            <rFont val="Tahoma"/>
            <family val="2"/>
          </rPr>
          <t xml:space="preserve">
</t>
        </r>
        <r>
          <rPr>
            <sz val="9"/>
            <color rgb="FF000000"/>
            <rFont val="Tahoma"/>
            <family val="2"/>
          </rPr>
          <t xml:space="preserve">Article 7.3 National Treatment
</t>
        </r>
        <r>
          <rPr>
            <sz val="9"/>
            <color rgb="FF000000"/>
            <rFont val="Tahoma"/>
            <family val="2"/>
          </rPr>
          <t>Article 7.5 Market Access</t>
        </r>
      </text>
    </comment>
    <comment ref="AH154" authorId="3" shapeId="0">
      <text>
        <r>
          <rPr>
            <b/>
            <sz val="9"/>
            <color rgb="FF000000"/>
            <rFont val="Tahoma"/>
            <family val="2"/>
          </rPr>
          <t>Rodrigo Polanco:</t>
        </r>
        <r>
          <rPr>
            <sz val="9"/>
            <color rgb="FF000000"/>
            <rFont val="Tahoma"/>
            <family val="2"/>
          </rPr>
          <t xml:space="preserve">
</t>
        </r>
        <r>
          <rPr>
            <sz val="9"/>
            <color rgb="FF000000"/>
            <rFont val="Tahoma"/>
            <family val="2"/>
          </rPr>
          <t xml:space="preserve">Article 7.3 National Treatment
</t>
        </r>
        <r>
          <rPr>
            <sz val="9"/>
            <color rgb="FF000000"/>
            <rFont val="Tahoma"/>
            <family val="2"/>
          </rPr>
          <t>Article 7.5 Market Access</t>
        </r>
      </text>
    </comment>
    <comment ref="AI154" authorId="3" shapeId="0">
      <text>
        <r>
          <rPr>
            <b/>
            <sz val="9"/>
            <color indexed="81"/>
            <rFont val="Tahoma"/>
            <family val="2"/>
          </rPr>
          <t>Rodrigo Polanco:</t>
        </r>
        <r>
          <rPr>
            <sz val="9"/>
            <color indexed="81"/>
            <rFont val="Tahoma"/>
            <family val="2"/>
          </rPr>
          <t xml:space="preserve">
Art. 9.1:1 (soft); Art. 9.9</t>
        </r>
      </text>
    </comment>
    <comment ref="AK154" authorId="3" shapeId="0">
      <text>
        <r>
          <rPr>
            <b/>
            <sz val="9"/>
            <color indexed="81"/>
            <rFont val="Tahoma"/>
            <family val="2"/>
          </rPr>
          <t>Rodrigo Polanco:</t>
        </r>
        <r>
          <rPr>
            <sz val="9"/>
            <color indexed="81"/>
            <rFont val="Tahoma"/>
            <family val="2"/>
          </rPr>
          <t xml:space="preserve">
Art. 9.3</t>
        </r>
      </text>
    </comment>
    <comment ref="AM154" authorId="3" shapeId="0">
      <text>
        <r>
          <rPr>
            <b/>
            <sz val="9"/>
            <color indexed="81"/>
            <rFont val="Tahoma"/>
            <family val="2"/>
          </rPr>
          <t>Rodrigo Polanco:</t>
        </r>
        <r>
          <rPr>
            <sz val="9"/>
            <color indexed="81"/>
            <rFont val="Tahoma"/>
            <family val="2"/>
          </rPr>
          <t xml:space="preserve">
Chapt. 16</t>
        </r>
      </text>
    </comment>
    <comment ref="AU154" authorId="3" shapeId="0">
      <text>
        <r>
          <rPr>
            <b/>
            <sz val="9"/>
            <color indexed="81"/>
            <rFont val="Tahoma"/>
            <family val="2"/>
          </rPr>
          <t>Rodrigo Polanco:</t>
        </r>
        <r>
          <rPr>
            <sz val="9"/>
            <color indexed="81"/>
            <rFont val="Tahoma"/>
            <family val="2"/>
          </rPr>
          <t xml:space="preserve">
Art. 9.12.5</t>
        </r>
      </text>
    </comment>
    <comment ref="AV154" authorId="3" shapeId="0">
      <text>
        <r>
          <rPr>
            <b/>
            <sz val="9"/>
            <color indexed="81"/>
            <rFont val="Tahoma"/>
            <family val="2"/>
          </rPr>
          <t>Rodrigo Polanco:</t>
        </r>
        <r>
          <rPr>
            <sz val="9"/>
            <color indexed="81"/>
            <rFont val="Tahoma"/>
            <family val="2"/>
          </rPr>
          <t xml:space="preserve">
Art. 9.12:3 (cooperation) (soft)</t>
        </r>
      </text>
    </comment>
    <comment ref="AW154" authorId="3" shapeId="0">
      <text>
        <r>
          <rPr>
            <b/>
            <sz val="9"/>
            <color rgb="FF000000"/>
            <rFont val="Tahoma"/>
            <family val="2"/>
          </rPr>
          <t>Rodrigo Polanco:</t>
        </r>
        <r>
          <rPr>
            <sz val="9"/>
            <color rgb="FF000000"/>
            <rFont val="Tahoma"/>
            <family val="2"/>
          </rPr>
          <t xml:space="preserve">
</t>
        </r>
        <r>
          <rPr>
            <sz val="9"/>
            <color rgb="FF000000"/>
            <rFont val="Tahoma"/>
            <family val="2"/>
          </rPr>
          <t>Art. 9.12:2 (cooperation) (soft)</t>
        </r>
      </text>
    </comment>
    <comment ref="AY154" authorId="3" shapeId="0">
      <text>
        <r>
          <rPr>
            <b/>
            <sz val="9"/>
            <color indexed="81"/>
            <rFont val="Tahoma"/>
            <family val="2"/>
          </rPr>
          <t>Rodrigo Polanco:</t>
        </r>
        <r>
          <rPr>
            <sz val="9"/>
            <color indexed="81"/>
            <rFont val="Tahoma"/>
            <family val="2"/>
          </rPr>
          <t xml:space="preserve">
Art. 9.8</t>
        </r>
      </text>
    </comment>
    <comment ref="AZ154" authorId="3" shapeId="0">
      <text>
        <r>
          <rPr>
            <b/>
            <sz val="9"/>
            <color rgb="FF000000"/>
            <rFont val="Tahoma"/>
            <family val="2"/>
          </rPr>
          <t>Rodrigo Polanco:</t>
        </r>
        <r>
          <rPr>
            <sz val="9"/>
            <color rgb="FF000000"/>
            <rFont val="Tahoma"/>
            <family val="2"/>
          </rPr>
          <t xml:space="preserve">
</t>
        </r>
        <r>
          <rPr>
            <sz val="9"/>
            <color rgb="FF000000"/>
            <rFont val="Tahoma"/>
            <family val="2"/>
          </rPr>
          <t>Art. 9.5</t>
        </r>
      </text>
    </comment>
    <comment ref="BA154" authorId="3" shapeId="0">
      <text>
        <r>
          <rPr>
            <b/>
            <sz val="9"/>
            <color rgb="FF000000"/>
            <rFont val="Tahoma"/>
            <family val="2"/>
          </rPr>
          <t>Rodrigo Polanco:</t>
        </r>
        <r>
          <rPr>
            <sz val="9"/>
            <color rgb="FF000000"/>
            <rFont val="Tahoma"/>
            <family val="2"/>
          </rPr>
          <t xml:space="preserve">
</t>
        </r>
        <r>
          <rPr>
            <sz val="9"/>
            <color rgb="FF000000"/>
            <rFont val="Tahoma"/>
            <family val="2"/>
          </rPr>
          <t xml:space="preserve"> Art. 9.12:1, cooperation (soft)</t>
        </r>
      </text>
    </comment>
    <comment ref="BB154" authorId="3" shapeId="0">
      <text>
        <r>
          <rPr>
            <b/>
            <sz val="9"/>
            <color indexed="81"/>
            <rFont val="Tahoma"/>
            <family val="2"/>
          </rPr>
          <t>Rodrigo Polanco:</t>
        </r>
        <r>
          <rPr>
            <sz val="9"/>
            <color indexed="81"/>
            <rFont val="Tahoma"/>
            <family val="2"/>
          </rPr>
          <t xml:space="preserve">
Art. 9.12:2 (cooperation) (soft)</t>
        </r>
      </text>
    </comment>
    <comment ref="BC154" authorId="3" shapeId="0">
      <text>
        <r>
          <rPr>
            <b/>
            <sz val="9"/>
            <color rgb="FF000000"/>
            <rFont val="Tahoma"/>
            <family val="2"/>
          </rPr>
          <t>Rodrigo Polanco:</t>
        </r>
        <r>
          <rPr>
            <sz val="9"/>
            <color rgb="FF000000"/>
            <rFont val="Tahoma"/>
            <family val="2"/>
          </rPr>
          <t xml:space="preserve">
</t>
        </r>
        <r>
          <rPr>
            <sz val="9"/>
            <color rgb="FF000000"/>
            <rFont val="Tahoma"/>
            <family val="2"/>
          </rPr>
          <t>Art. 9.6</t>
        </r>
      </text>
    </comment>
    <comment ref="BE154" authorId="0" shapeId="0">
      <text>
        <r>
          <rPr>
            <b/>
            <sz val="9"/>
            <color indexed="81"/>
            <rFont val="Tahoma"/>
            <charset val="1"/>
          </rPr>
          <t>Polanco Rodrigo:</t>
        </r>
        <r>
          <rPr>
            <sz val="9"/>
            <color indexed="81"/>
            <rFont val="Tahoma"/>
            <charset val="1"/>
          </rPr>
          <t xml:space="preserve">
Art. 9.12, cooperation</t>
        </r>
      </text>
    </comment>
    <comment ref="BG154" authorId="0" shapeId="0">
      <text>
        <r>
          <rPr>
            <b/>
            <sz val="9"/>
            <color indexed="81"/>
            <rFont val="Tahoma"/>
            <charset val="1"/>
          </rPr>
          <t>Polanco Rodrigo:</t>
        </r>
        <r>
          <rPr>
            <sz val="9"/>
            <color indexed="81"/>
            <rFont val="Tahoma"/>
            <charset val="1"/>
          </rPr>
          <t xml:space="preserve">
Article 9.6
3. The Parties shall adopt or maintain measures, in
accordance with their respective laws and regulations, to
protect the personal data of electronic commerce users.</t>
        </r>
      </text>
    </comment>
    <comment ref="BI154" authorId="0" shapeId="0">
      <text>
        <r>
          <rPr>
            <b/>
            <sz val="9"/>
            <color indexed="81"/>
            <rFont val="Tahoma"/>
            <charset val="1"/>
          </rPr>
          <t xml:space="preserve">Polanco Rodrigo:
</t>
        </r>
        <r>
          <rPr>
            <sz val="9"/>
            <color indexed="81"/>
            <rFont val="Tahoma"/>
            <family val="2"/>
          </rPr>
          <t xml:space="preserve">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
        </r>
        <r>
          <rPr>
            <sz val="9"/>
            <color indexed="81"/>
            <rFont val="Tahoma"/>
            <charset val="1"/>
          </rPr>
          <t xml:space="preserve">
Annex 4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Annex 5 Telecommunications
Article 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in any other member of the World Trade Organization.
4. Notwithstanding the provisions of paragraph 3, a Party may take such measures as are necessary to: 
(a) ensure the security and confidentiality of messages; or
(b) protect the personal data of users of public telecommunications transport networks or services,</t>
        </r>
      </text>
    </comment>
    <comment ref="BM154" authorId="0" shapeId="0">
      <text>
        <r>
          <rPr>
            <b/>
            <sz val="9"/>
            <color rgb="FF000000"/>
            <rFont val="Tahoma"/>
            <family val="2"/>
          </rPr>
          <t>Polanco Rodrigo:</t>
        </r>
        <r>
          <rPr>
            <sz val="9"/>
            <color rgb="FF000000"/>
            <rFont val="Tahoma"/>
            <family val="2"/>
          </rPr>
          <t xml:space="preserve">
</t>
        </r>
        <r>
          <rPr>
            <sz val="9"/>
            <color rgb="FF000000"/>
            <rFont val="Tahoma"/>
            <family val="2"/>
          </rPr>
          <t>Art. 9.12.5, cooperation</t>
        </r>
      </text>
    </comment>
    <comment ref="BN154" authorId="0" shapeId="0">
      <text>
        <r>
          <rPr>
            <b/>
            <sz val="9"/>
            <color rgb="FF000000"/>
            <rFont val="Tahoma"/>
            <family val="2"/>
          </rPr>
          <t>Polanco Rodrigo:</t>
        </r>
        <r>
          <rPr>
            <sz val="9"/>
            <color rgb="FF000000"/>
            <rFont val="Tahoma"/>
            <family val="2"/>
          </rPr>
          <t xml:space="preserve">
</t>
        </r>
        <r>
          <rPr>
            <sz val="9"/>
            <color rgb="FF000000"/>
            <rFont val="Tahoma"/>
            <family val="2"/>
          </rPr>
          <t>Article 9.13 Sub-Committee on Electronic Commerce</t>
        </r>
      </text>
    </comment>
    <comment ref="BP154" authorId="0" shapeId="0">
      <text>
        <r>
          <rPr>
            <b/>
            <sz val="9"/>
            <color indexed="81"/>
            <rFont val="Tahoma"/>
            <family val="2"/>
          </rPr>
          <t>Polanco Rodrigo:</t>
        </r>
        <r>
          <rPr>
            <sz val="9"/>
            <color indexed="81"/>
            <rFont val="Tahoma"/>
            <family val="2"/>
          </rPr>
          <t xml:space="preserve">
Art. 9.10
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2. Notwithstanding paragraph 1, nothing in this Article
shall be construed to prevent a Party from adopting or
maintaining measures affecting the use or location of
computing facilities necessary to achieve a legitimate
public policy objective, provided that such measures are
not applied in a manner which would constitute a means of
arbitrary or unjustifiable discrimination or a disguised
restriction on trade.</t>
        </r>
      </text>
    </comment>
    <comment ref="BR154" authorId="3" shapeId="0">
      <text>
        <r>
          <rPr>
            <b/>
            <sz val="9"/>
            <color indexed="81"/>
            <rFont val="Tahoma"/>
            <family val="2"/>
          </rPr>
          <t>Rodrigo Polanco:</t>
        </r>
        <r>
          <rPr>
            <sz val="9"/>
            <color indexed="81"/>
            <rFont val="Tahoma"/>
            <family val="2"/>
          </rPr>
          <t xml:space="preserve">
Art. 9.7</t>
        </r>
      </text>
    </comment>
    <comment ref="BS154" authorId="0" shapeId="0">
      <text>
        <r>
          <rPr>
            <b/>
            <sz val="9"/>
            <color indexed="81"/>
            <rFont val="Segoe UI"/>
            <family val="2"/>
          </rPr>
          <t>Polanco Rodrigo:</t>
        </r>
        <r>
          <rPr>
            <sz val="9"/>
            <color indexed="81"/>
            <rFont val="Segoe UI"/>
            <family val="2"/>
          </rPr>
          <t xml:space="preserve">
Art. 9.4.5</t>
        </r>
      </text>
    </comment>
    <comment ref="BT154" authorId="3" shapeId="0">
      <text>
        <r>
          <rPr>
            <b/>
            <sz val="9"/>
            <color rgb="FF000000"/>
            <rFont val="Tahoma"/>
            <family val="2"/>
          </rPr>
          <t>Rodrigo Polanco:</t>
        </r>
        <r>
          <rPr>
            <sz val="9"/>
            <color rgb="FF000000"/>
            <rFont val="Tahoma"/>
            <family val="2"/>
          </rPr>
          <t xml:space="preserve">
</t>
        </r>
        <r>
          <rPr>
            <sz val="9"/>
            <color rgb="FF000000"/>
            <rFont val="Tahoma"/>
            <family val="2"/>
          </rPr>
          <t>Art. 9.12:2 (cooperation) (soft)</t>
        </r>
      </text>
    </comment>
    <comment ref="BU154" authorId="3" shapeId="0">
      <text>
        <r>
          <rPr>
            <b/>
            <sz val="9"/>
            <color indexed="81"/>
            <rFont val="Tahoma"/>
            <family val="2"/>
          </rPr>
          <t>Rodrigo Polanco:</t>
        </r>
        <r>
          <rPr>
            <sz val="9"/>
            <color indexed="81"/>
            <rFont val="Tahoma"/>
            <family val="2"/>
          </rPr>
          <t xml:space="preserve">
Art. 9.11</t>
        </r>
      </text>
    </comment>
    <comment ref="BX154" authorId="3" shapeId="0">
      <text>
        <r>
          <rPr>
            <b/>
            <sz val="9"/>
            <color indexed="81"/>
            <rFont val="Tahoma"/>
            <family val="2"/>
          </rPr>
          <t>Rodrigo Polanco:</t>
        </r>
        <r>
          <rPr>
            <sz val="9"/>
            <color indexed="81"/>
            <rFont val="Tahoma"/>
            <family val="2"/>
          </rPr>
          <t xml:space="preserve">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t>
        </r>
      </text>
    </comment>
    <comment ref="BY154" authorId="3" shapeId="0">
      <text>
        <r>
          <rPr>
            <b/>
            <sz val="9"/>
            <color rgb="FF000000"/>
            <rFont val="Tahoma"/>
            <family val="2"/>
          </rPr>
          <t>Rodrigo Polanco:</t>
        </r>
        <r>
          <rPr>
            <sz val="9"/>
            <color rgb="FF000000"/>
            <rFont val="Tahoma"/>
            <family val="2"/>
          </rPr>
          <t xml:space="preserve">
</t>
        </r>
        <r>
          <rPr>
            <sz val="9"/>
            <color rgb="FF000000"/>
            <rFont val="Tahoma"/>
            <family val="2"/>
          </rPr>
          <t>Art. 9.4:2(a), Art. 9.5:2, regarding electronic signatures, Art. 9.11:2 regarding source code</t>
        </r>
      </text>
    </comment>
    <comment ref="BZ154" authorId="0" shapeId="0">
      <text>
        <r>
          <rPr>
            <b/>
            <sz val="9"/>
            <color indexed="81"/>
            <rFont val="Tahoma"/>
            <charset val="1"/>
          </rPr>
          <t>Polanco Rodrigo:</t>
        </r>
        <r>
          <rPr>
            <sz val="9"/>
            <color indexed="81"/>
            <rFont val="Tahoma"/>
            <charset val="1"/>
          </rPr>
          <t xml:space="preserve">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t>
        </r>
      </text>
    </comment>
    <comment ref="CC154" authorId="3" shapeId="0">
      <text>
        <r>
          <rPr>
            <b/>
            <sz val="9"/>
            <color indexed="81"/>
            <rFont val="Tahoma"/>
            <family val="2"/>
          </rPr>
          <t>Rodrigo Polanco:</t>
        </r>
        <r>
          <rPr>
            <sz val="9"/>
            <color indexed="81"/>
            <rFont val="Tahoma"/>
            <family val="2"/>
          </rPr>
          <t xml:space="preserve">
Art. 9.4:2(b)(c)(d)(e), quite extensive, Art. 9.10:2 regarding location of computing facilities</t>
        </r>
      </text>
    </comment>
    <comment ref="CF154" authorId="0" shapeId="0">
      <text>
        <r>
          <rPr>
            <b/>
            <sz val="9"/>
            <color indexed="81"/>
            <rFont val="Tahoma"/>
            <family val="2"/>
          </rPr>
          <t>Polanco Rodrigo:</t>
        </r>
        <r>
          <rPr>
            <sz val="9"/>
            <color indexed="81"/>
            <rFont val="Tahoma"/>
            <family val="2"/>
          </rPr>
          <t xml:space="preserve">
Article 9.13 Sub-Committee on Electronic Commerce</t>
        </r>
      </text>
    </comment>
    <comment ref="CM154"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4
</t>
        </r>
        <r>
          <rPr>
            <sz val="9"/>
            <color rgb="FF000000"/>
            <rFont val="Tahoma"/>
            <family val="2"/>
          </rPr>
          <t xml:space="preserve">referred to in Chapter 7
</t>
        </r>
        <r>
          <rPr>
            <sz val="9"/>
            <color rgb="FF000000"/>
            <rFont val="Tahoma"/>
            <family val="2"/>
          </rPr>
          <t xml:space="preserve">Financial Services
</t>
        </r>
        <r>
          <rPr>
            <sz val="9"/>
            <color rgb="FF000000"/>
            <rFont val="Tahoma"/>
            <family val="2"/>
          </rPr>
          <t xml:space="preserve">Article 2
</t>
        </r>
        <r>
          <rPr>
            <sz val="9"/>
            <color rgb="FF000000"/>
            <rFont val="Tahoma"/>
            <family val="2"/>
          </rPr>
          <t xml:space="preserve">Definitions
</t>
        </r>
        <r>
          <rPr>
            <sz val="9"/>
            <color rgb="FF000000"/>
            <rFont val="Tahoma"/>
            <family val="2"/>
          </rPr>
          <t xml:space="preserve">1. For the purposes of this Annex:
</t>
        </r>
        <r>
          <rPr>
            <sz val="9"/>
            <color rgb="FF000000"/>
            <rFont val="Tahoma"/>
            <family val="2"/>
          </rPr>
          <t xml:space="preserve">(a) the term “financial service” means any service of
</t>
        </r>
        <r>
          <rPr>
            <sz val="9"/>
            <color rgb="FF000000"/>
            <rFont val="Tahoma"/>
            <family val="2"/>
          </rPr>
          <t xml:space="preserve">a financial nature offered by a financial service
</t>
        </r>
        <r>
          <rPr>
            <sz val="9"/>
            <color rgb="FF000000"/>
            <rFont val="Tahoma"/>
            <family val="2"/>
          </rPr>
          <t xml:space="preserve">supplier of a Party. Financial services include
</t>
        </r>
        <r>
          <rPr>
            <sz val="9"/>
            <color rgb="FF000000"/>
            <rFont val="Tahoma"/>
            <family val="2"/>
          </rPr>
          <t xml:space="preserve">all insurance and insurance-related services, and
</t>
        </r>
        <r>
          <rPr>
            <sz val="9"/>
            <color rgb="FF000000"/>
            <rFont val="Tahoma"/>
            <family val="2"/>
          </rPr>
          <t xml:space="preserve">all banking and other financial services
</t>
        </r>
        <r>
          <rPr>
            <sz val="9"/>
            <color rgb="FF000000"/>
            <rFont val="Tahoma"/>
            <family val="2"/>
          </rPr>
          <t xml:space="preserve">(excluding insurance). Financial services include
</t>
        </r>
        <r>
          <rPr>
            <sz val="9"/>
            <color rgb="FF000000"/>
            <rFont val="Tahoma"/>
            <family val="2"/>
          </rPr>
          <t xml:space="preserve">the following activities:
</t>
        </r>
        <r>
          <rPr>
            <sz val="9"/>
            <color rgb="FF000000"/>
            <rFont val="Tahoma"/>
            <family val="2"/>
          </rPr>
          <t xml:space="preserve">(ii) banking and other financial services (excluding insurance)
</t>
        </r>
        <r>
          <rPr>
            <sz val="9"/>
            <color rgb="FF000000"/>
            <rFont val="Tahoma"/>
            <family val="2"/>
          </rPr>
          <t xml:space="preserve">(K) provision and transfer of financial
</t>
        </r>
        <r>
          <rPr>
            <sz val="9"/>
            <color rgb="FF000000"/>
            <rFont val="Tahoma"/>
            <family val="2"/>
          </rPr>
          <t xml:space="preserve">information, and financial data
</t>
        </r>
        <r>
          <rPr>
            <sz val="9"/>
            <color rgb="FF000000"/>
            <rFont val="Tahoma"/>
            <family val="2"/>
          </rPr>
          <t xml:space="preserve">processing and related software by
</t>
        </r>
        <r>
          <rPr>
            <sz val="9"/>
            <color rgb="FF000000"/>
            <rFont val="Tahoma"/>
            <family val="2"/>
          </rPr>
          <t xml:space="preserve">suppliers of other financial services;
</t>
        </r>
        <r>
          <rPr>
            <sz val="9"/>
            <color rgb="FF000000"/>
            <rFont val="Tahoma"/>
            <family val="2"/>
          </rPr>
          <t xml:space="preserve">
</t>
        </r>
        <r>
          <rPr>
            <sz val="9"/>
            <color rgb="FF000000"/>
            <rFont val="Tahoma"/>
            <family val="2"/>
          </rPr>
          <t>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t>
        </r>
      </text>
    </comment>
    <comment ref="CN154" authorId="0" shapeId="0">
      <text>
        <r>
          <rPr>
            <b/>
            <sz val="9"/>
            <color rgb="FF000000"/>
            <rFont val="Tahoma"/>
            <family val="2"/>
          </rPr>
          <t>Polanco Rodrigo:</t>
        </r>
        <r>
          <rPr>
            <sz val="9"/>
            <color rgb="FF000000"/>
            <rFont val="Tahoma"/>
            <family val="2"/>
          </rPr>
          <t xml:space="preserve">
</t>
        </r>
        <r>
          <rPr>
            <sz val="9"/>
            <color rgb="FF000000"/>
            <rFont val="Tahoma"/>
            <family val="2"/>
          </rPr>
          <t>Article 9.13 Sub-Committee on Electronic Commerce</t>
        </r>
      </text>
    </comment>
    <comment ref="CP154"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9.10
</t>
        </r>
        <r>
          <rPr>
            <sz val="9"/>
            <color rgb="FF000000"/>
            <rFont val="Tahoma"/>
            <family val="2"/>
          </rPr>
          <t xml:space="preserve">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t>
        </r>
        <r>
          <rPr>
            <sz val="9"/>
            <color rgb="FF000000"/>
            <rFont val="Tahoma"/>
            <family val="2"/>
          </rPr>
          <t xml:space="preserve">2. Notwithstanding paragraph 1, nothing in this Article
</t>
        </r>
        <r>
          <rPr>
            <sz val="9"/>
            <color rgb="FF000000"/>
            <rFont val="Tahoma"/>
            <family val="2"/>
          </rPr>
          <t xml:space="preserve">shall be construed to prevent a Party from adopting or
</t>
        </r>
        <r>
          <rPr>
            <sz val="9"/>
            <color rgb="FF000000"/>
            <rFont val="Tahoma"/>
            <family val="2"/>
          </rPr>
          <t xml:space="preserve">maintaining measures affecting the use or location of
</t>
        </r>
        <r>
          <rPr>
            <sz val="9"/>
            <color rgb="FF000000"/>
            <rFont val="Tahoma"/>
            <family val="2"/>
          </rPr>
          <t xml:space="preserve">computing facilities necessary to achieve a legitimate
</t>
        </r>
        <r>
          <rPr>
            <sz val="9"/>
            <color rgb="FF000000"/>
            <rFont val="Tahoma"/>
            <family val="2"/>
          </rPr>
          <t xml:space="preserve">public policy objective, provided that such measures are
</t>
        </r>
        <r>
          <rPr>
            <sz val="9"/>
            <color rgb="FF000000"/>
            <rFont val="Tahoma"/>
            <family val="2"/>
          </rPr>
          <t xml:space="preserve">not applied in a manner which would constitute a means of
</t>
        </r>
        <r>
          <rPr>
            <sz val="9"/>
            <color rgb="FF000000"/>
            <rFont val="Tahoma"/>
            <family val="2"/>
          </rPr>
          <t xml:space="preserve">arbitrary or unjustifiable discrimination or a disguised
</t>
        </r>
        <r>
          <rPr>
            <sz val="9"/>
            <color rgb="FF000000"/>
            <rFont val="Tahoma"/>
            <family val="2"/>
          </rPr>
          <t>restriction on trade.</t>
        </r>
      </text>
    </comment>
    <comment ref="CQ154" authorId="0" shapeId="0">
      <text>
        <r>
          <rPr>
            <b/>
            <sz val="9"/>
            <color indexed="81"/>
            <rFont val="Segoe UI"/>
            <family val="2"/>
          </rPr>
          <t>Polanco Rodrigo:</t>
        </r>
        <r>
          <rPr>
            <sz val="9"/>
            <color indexed="81"/>
            <rFont val="Segoe UI"/>
            <family val="2"/>
          </rPr>
          <t xml:space="preserve">
Japan-Mongolia FTA, Annex 5,
Art. 2.1(i)
Art. 3.3-4</t>
        </r>
      </text>
    </comment>
    <comment ref="CS154"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Audiovisual services included in the schedules of the treaty (1A: Schedule of Japan)
</t>
        </r>
        <r>
          <rPr>
            <sz val="9"/>
            <color rgb="FF000000"/>
            <rFont val="Tahoma"/>
            <family val="2"/>
          </rPr>
          <t>1B: Schedule of Mongolia</t>
        </r>
      </text>
    </comment>
    <comment ref="CT154"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4
</t>
        </r>
        <r>
          <rPr>
            <sz val="9"/>
            <color rgb="FF000000"/>
            <rFont val="Tahoma"/>
            <family val="2"/>
          </rPr>
          <t xml:space="preserve">referred to in Chapter 7
</t>
        </r>
        <r>
          <rPr>
            <sz val="9"/>
            <color rgb="FF000000"/>
            <rFont val="Tahoma"/>
            <family val="2"/>
          </rPr>
          <t xml:space="preserve">Financial Services
</t>
        </r>
        <r>
          <rPr>
            <sz val="9"/>
            <color rgb="FF000000"/>
            <rFont val="Tahoma"/>
            <family val="2"/>
          </rPr>
          <t xml:space="preserve">Article 2
</t>
        </r>
        <r>
          <rPr>
            <sz val="9"/>
            <color rgb="FF000000"/>
            <rFont val="Tahoma"/>
            <family val="2"/>
          </rPr>
          <t xml:space="preserve">Definitions
</t>
        </r>
        <r>
          <rPr>
            <sz val="9"/>
            <color rgb="FF000000"/>
            <rFont val="Tahoma"/>
            <family val="2"/>
          </rPr>
          <t xml:space="preserve">1. For the purposes of this Annex:
</t>
        </r>
        <r>
          <rPr>
            <sz val="9"/>
            <color rgb="FF000000"/>
            <rFont val="Tahoma"/>
            <family val="2"/>
          </rPr>
          <t xml:space="preserve">(a) the term “financial service” means any service of
</t>
        </r>
        <r>
          <rPr>
            <sz val="9"/>
            <color rgb="FF000000"/>
            <rFont val="Tahoma"/>
            <family val="2"/>
          </rPr>
          <t xml:space="preserve">a financial nature offered by a financial service
</t>
        </r>
        <r>
          <rPr>
            <sz val="9"/>
            <color rgb="FF000000"/>
            <rFont val="Tahoma"/>
            <family val="2"/>
          </rPr>
          <t xml:space="preserve">supplier of a Party. Financial services include
</t>
        </r>
        <r>
          <rPr>
            <sz val="9"/>
            <color rgb="FF000000"/>
            <rFont val="Tahoma"/>
            <family val="2"/>
          </rPr>
          <t xml:space="preserve">all insurance and insurance-related services, and
</t>
        </r>
        <r>
          <rPr>
            <sz val="9"/>
            <color rgb="FF000000"/>
            <rFont val="Tahoma"/>
            <family val="2"/>
          </rPr>
          <t xml:space="preserve">all banking and other financial services
</t>
        </r>
        <r>
          <rPr>
            <sz val="9"/>
            <color rgb="FF000000"/>
            <rFont val="Tahoma"/>
            <family val="2"/>
          </rPr>
          <t xml:space="preserve">(excluding insurance). Financial services include
</t>
        </r>
        <r>
          <rPr>
            <sz val="9"/>
            <color rgb="FF000000"/>
            <rFont val="Tahoma"/>
            <family val="2"/>
          </rPr>
          <t xml:space="preserve">the following activities:
</t>
        </r>
        <r>
          <rPr>
            <sz val="9"/>
            <color rgb="FF000000"/>
            <rFont val="Tahoma"/>
            <family val="2"/>
          </rPr>
          <t xml:space="preserve">(ii) banking and other financial services (excluding insurance)
</t>
        </r>
        <r>
          <rPr>
            <sz val="9"/>
            <color rgb="FF000000"/>
            <rFont val="Tahoma"/>
            <family val="2"/>
          </rPr>
          <t xml:space="preserve">(K) provision and transfer of financial
</t>
        </r>
        <r>
          <rPr>
            <sz val="9"/>
            <color rgb="FF000000"/>
            <rFont val="Tahoma"/>
            <family val="2"/>
          </rPr>
          <t xml:space="preserve">information, and financial data
</t>
        </r>
        <r>
          <rPr>
            <sz val="9"/>
            <color rgb="FF000000"/>
            <rFont val="Tahoma"/>
            <family val="2"/>
          </rPr>
          <t xml:space="preserve">processing and related software by
</t>
        </r>
        <r>
          <rPr>
            <sz val="9"/>
            <color rgb="FF000000"/>
            <rFont val="Tahoma"/>
            <family val="2"/>
          </rPr>
          <t xml:space="preserve">suppliers of other financial services;
</t>
        </r>
        <r>
          <rPr>
            <sz val="9"/>
            <color rgb="FF000000"/>
            <rFont val="Tahoma"/>
            <family val="2"/>
          </rPr>
          <t xml:space="preserve">
</t>
        </r>
        <r>
          <rPr>
            <sz val="9"/>
            <color rgb="FF000000"/>
            <rFont val="Tahoma"/>
            <family val="2"/>
          </rPr>
          <t>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t>
        </r>
      </text>
    </comment>
    <comment ref="CX154" authorId="2" shapeId="0">
      <text>
        <r>
          <rPr>
            <b/>
            <sz val="9"/>
            <color rgb="FF000000"/>
            <rFont val="Segoe UI"/>
            <family val="2"/>
          </rPr>
          <t>Schär Rahel:</t>
        </r>
        <r>
          <rPr>
            <sz val="9"/>
            <color rgb="FF000000"/>
            <rFont val="Segoe UI"/>
            <family val="2"/>
          </rPr>
          <t xml:space="preserve">
</t>
        </r>
        <r>
          <rPr>
            <sz val="9"/>
            <color rgb="FF000000"/>
            <rFont val="Segoe UI"/>
            <family val="2"/>
          </rPr>
          <t>Art. 12.1</t>
        </r>
      </text>
    </comment>
    <comment ref="DD154" authorId="1" shapeId="0">
      <text>
        <r>
          <rPr>
            <b/>
            <sz val="9"/>
            <color rgb="FF000000"/>
            <rFont val="Segoe UI"/>
            <family val="2"/>
          </rPr>
          <t>Rahel Schär:</t>
        </r>
        <r>
          <rPr>
            <sz val="9"/>
            <color rgb="FF000000"/>
            <rFont val="Segoe UI"/>
            <family val="2"/>
          </rPr>
          <t xml:space="preserve">
</t>
        </r>
        <r>
          <rPr>
            <sz val="9"/>
            <color rgb="FF000000"/>
            <rFont val="Segoe UI"/>
            <family val="2"/>
          </rPr>
          <t>Art. 12.13</t>
        </r>
      </text>
    </comment>
    <comment ref="DK154" authorId="2" shapeId="0">
      <text>
        <r>
          <rPr>
            <b/>
            <sz val="9"/>
            <color rgb="FF000000"/>
            <rFont val="Segoe UI"/>
            <family val="2"/>
          </rPr>
          <t>Schär Rahel:</t>
        </r>
        <r>
          <rPr>
            <sz val="9"/>
            <color rgb="FF000000"/>
            <rFont val="Segoe UI"/>
            <family val="2"/>
          </rPr>
          <t xml:space="preserve">
</t>
        </r>
        <r>
          <rPr>
            <sz val="9"/>
            <color rgb="FF000000"/>
            <rFont val="Segoe UI"/>
            <family val="2"/>
          </rPr>
          <t>Art. 12.5(a)</t>
        </r>
      </text>
    </comment>
    <comment ref="DN154" authorId="2" shapeId="0">
      <text>
        <r>
          <rPr>
            <b/>
            <sz val="9"/>
            <color rgb="FF000000"/>
            <rFont val="Segoe UI"/>
            <family val="2"/>
          </rPr>
          <t>Schär Rahel:</t>
        </r>
        <r>
          <rPr>
            <sz val="9"/>
            <color rgb="FF000000"/>
            <rFont val="Segoe UI"/>
            <family val="2"/>
          </rPr>
          <t xml:space="preserve">
</t>
        </r>
        <r>
          <rPr>
            <sz val="9"/>
            <color rgb="FF000000"/>
            <rFont val="Segoe UI"/>
            <family val="2"/>
          </rPr>
          <t>Art. 12.10</t>
        </r>
      </text>
    </comment>
    <comment ref="DR154" authorId="3" shapeId="0">
      <text>
        <r>
          <rPr>
            <b/>
            <sz val="9"/>
            <color rgb="FF000000"/>
            <rFont val="Tahoma"/>
            <family val="2"/>
          </rPr>
          <t>Rodrigo Polanco:</t>
        </r>
        <r>
          <rPr>
            <sz val="9"/>
            <color rgb="FF000000"/>
            <rFont val="Tahoma"/>
            <family val="2"/>
          </rPr>
          <t xml:space="preserve">
</t>
        </r>
        <r>
          <rPr>
            <sz val="9"/>
            <color rgb="FF000000"/>
            <rFont val="Tahoma"/>
            <family val="2"/>
          </rPr>
          <t xml:space="preserve">Article 15.1 Basic Principles The Parties shall, in accordance with their respective laws and regulations, promote cooperation under this Agreement for their mutual benefit, in order to further liberalize and facilitate trade in goods and services as well as investment between the Parties and to promote the well-being of the people and sustainable development of the Parties. For this purpose, the Parties shall enhance further cooperation between their Governments, and encourage and facilitate mutual cooperation between relevant entities of the Parties, one or both of whom are entities other than the Governments of the Parties, in the following fields:
</t>
        </r>
        <r>
          <rPr>
            <sz val="9"/>
            <color rgb="FF000000"/>
            <rFont val="Tahoma"/>
            <family val="2"/>
          </rPr>
          <t xml:space="preserve">(n) information and communications technology;
</t>
        </r>
        <r>
          <rPr>
            <sz val="9"/>
            <color rgb="FF000000"/>
            <rFont val="Tahoma"/>
            <family val="2"/>
          </rPr>
          <t xml:space="preserve">
</t>
        </r>
      </text>
    </comment>
    <comment ref="DU154" authorId="3" shapeId="0">
      <text>
        <r>
          <rPr>
            <b/>
            <sz val="9"/>
            <color rgb="FF000000"/>
            <rFont val="Tahoma"/>
            <family val="2"/>
          </rPr>
          <t>Rodrigo Polanco:</t>
        </r>
        <r>
          <rPr>
            <sz val="9"/>
            <color rgb="FF000000"/>
            <rFont val="Tahoma"/>
            <family val="2"/>
          </rPr>
          <t xml:space="preserve">
</t>
        </r>
        <r>
          <rPr>
            <sz val="9"/>
            <color rgb="FF000000"/>
            <rFont val="Tahoma"/>
            <family val="2"/>
          </rPr>
          <t>Article 4.4 Customs Clearance 1. The Parties shall apply their respective customs procedures in a predictable, consistent and transparent manner. 2. For prompt customs clearance of goods traded between the Parties, each Party shall: (a) make use of information and communications technology;</t>
        </r>
      </text>
    </comment>
    <comment ref="DV154" authorId="3" shapeId="0">
      <text>
        <r>
          <rPr>
            <b/>
            <sz val="9"/>
            <color indexed="81"/>
            <rFont val="Tahoma"/>
            <family val="2"/>
          </rPr>
          <t>Rodrigo Polanco:</t>
        </r>
        <r>
          <rPr>
            <sz val="9"/>
            <color indexed="81"/>
            <rFont val="Tahoma"/>
            <family val="2"/>
          </rPr>
          <t xml:space="preserve">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t>
        </r>
      </text>
    </comment>
    <comment ref="DT155" authorId="0" shapeId="0">
      <text>
        <r>
          <rPr>
            <b/>
            <sz val="9"/>
            <color indexed="81"/>
            <rFont val="Tahoma"/>
            <family val="2"/>
          </rPr>
          <t>Polanco Rodrigo:</t>
        </r>
        <r>
          <rPr>
            <sz val="9"/>
            <color indexed="81"/>
            <rFont val="Tahoma"/>
            <family val="2"/>
          </rPr>
          <t xml:space="preserve">
Article 4.5 : Use of Automated Systems
1. The customs administrations shall apply information technology to support customs operations, where it is cost-effective and efficient, particularly in the paperless trading context, taking into account developments in this area within the WCO.
2. The customs administrations shall use information technology that expedites procedures for the release of goods, including the submission and processing of information and data before arrival of the shipment, as well as electronic or automated systems for risk
4-3
management and targeting.
3. The Parties shall endeavour to ensure the simultaneous inspection of goods by the competent national authorities when goods are entering or leaving the Parties’ customs territory at a single time and place.</t>
        </r>
      </text>
    </comment>
    <comment ref="AF156" authorId="0" shapeId="0">
      <text>
        <r>
          <rPr>
            <b/>
            <sz val="9"/>
            <color indexed="81"/>
            <rFont val="Segoe UI"/>
            <family val="2"/>
          </rPr>
          <t>Polanco Rodrigo:</t>
        </r>
        <r>
          <rPr>
            <sz val="9"/>
            <color indexed="81"/>
            <rFont val="Segoe UI"/>
            <family val="2"/>
          </rPr>
          <t xml:space="preserve">
National Treatment (Art. 8.2)
Market Access (Art. 8.4)
</t>
        </r>
      </text>
    </comment>
    <comment ref="AG156" authorId="0" shapeId="0">
      <text>
        <r>
          <rPr>
            <b/>
            <sz val="9"/>
            <color indexed="81"/>
            <rFont val="Segoe UI"/>
            <family val="2"/>
          </rPr>
          <t>Polanco Rodrigo:</t>
        </r>
        <r>
          <rPr>
            <sz val="9"/>
            <color indexed="81"/>
            <rFont val="Segoe UI"/>
            <family val="2"/>
          </rPr>
          <t xml:space="preserve">
National Treatment (Art. 8.2)
Market Access (Art. 8.4)
</t>
        </r>
      </text>
    </comment>
    <comment ref="AH156" authorId="0" shapeId="0">
      <text>
        <r>
          <rPr>
            <b/>
            <sz val="9"/>
            <color indexed="81"/>
            <rFont val="Segoe UI"/>
            <family val="2"/>
          </rPr>
          <t>Polanco Rodrigo:</t>
        </r>
        <r>
          <rPr>
            <sz val="9"/>
            <color indexed="81"/>
            <rFont val="Segoe UI"/>
            <family val="2"/>
          </rPr>
          <t xml:space="preserve">
National Treatment (Art. 8.2)
Market Access (Art. 8.4)
</t>
        </r>
      </text>
    </comment>
    <comment ref="AK156" authorId="0" shapeId="0">
      <text>
        <r>
          <rPr>
            <b/>
            <sz val="9"/>
            <color indexed="81"/>
            <rFont val="Segoe UI"/>
            <family val="2"/>
          </rPr>
          <t>Polanco Rodrigo:</t>
        </r>
        <r>
          <rPr>
            <sz val="9"/>
            <color indexed="81"/>
            <rFont val="Segoe UI"/>
            <family val="2"/>
          </rPr>
          <t xml:space="preserve">
Artr. 10.2.1</t>
        </r>
      </text>
    </comment>
    <comment ref="AM156" authorId="0" shapeId="0">
      <text>
        <r>
          <rPr>
            <b/>
            <sz val="9"/>
            <color indexed="81"/>
            <rFont val="Segoe UI"/>
            <family val="2"/>
          </rPr>
          <t>Polanco Rodrigo:</t>
        </r>
        <r>
          <rPr>
            <sz val="9"/>
            <color indexed="81"/>
            <rFont val="Segoe UI"/>
            <family val="2"/>
          </rPr>
          <t xml:space="preserve">
Art. 15.2
</t>
        </r>
      </text>
    </comment>
    <comment ref="AO156" authorId="0" shapeId="0">
      <text>
        <r>
          <rPr>
            <b/>
            <sz val="9"/>
            <color indexed="81"/>
            <rFont val="Segoe UI"/>
            <family val="2"/>
          </rPr>
          <t>Polanco Rodrigo:</t>
        </r>
        <r>
          <rPr>
            <sz val="9"/>
            <color indexed="81"/>
            <rFont val="Segoe UI"/>
            <family val="2"/>
          </rPr>
          <t xml:space="preserve">
Art. 10.4</t>
        </r>
      </text>
    </comment>
    <comment ref="AU156" authorId="0" shapeId="0">
      <text>
        <r>
          <rPr>
            <b/>
            <sz val="9"/>
            <color indexed="81"/>
            <rFont val="Segoe UI"/>
            <family val="2"/>
          </rPr>
          <t>Polanco Rodrigo:</t>
        </r>
        <r>
          <rPr>
            <sz val="9"/>
            <color indexed="81"/>
            <rFont val="Segoe UI"/>
            <family val="2"/>
          </rPr>
          <t xml:space="preserve">
Art. 10.1</t>
        </r>
      </text>
    </comment>
    <comment ref="AV156" authorId="0" shapeId="0">
      <text>
        <r>
          <rPr>
            <b/>
            <sz val="9"/>
            <color indexed="81"/>
            <rFont val="Segoe UI"/>
            <family val="2"/>
          </rPr>
          <t>Polanco Rodrigo:</t>
        </r>
        <r>
          <rPr>
            <sz val="9"/>
            <color indexed="81"/>
            <rFont val="Segoe UI"/>
            <family val="2"/>
          </rPr>
          <t xml:space="preserve">
Art. 10.8.2</t>
        </r>
      </text>
    </comment>
    <comment ref="AW156" authorId="0" shapeId="0">
      <text>
        <r>
          <rPr>
            <b/>
            <sz val="9"/>
            <color rgb="FF000000"/>
            <rFont val="Segoe UI"/>
            <family val="2"/>
          </rPr>
          <t>Polanco Rodrigo:</t>
        </r>
        <r>
          <rPr>
            <sz val="9"/>
            <color rgb="FF000000"/>
            <rFont val="Segoe UI"/>
            <family val="2"/>
          </rPr>
          <t xml:space="preserve">
</t>
        </r>
        <r>
          <rPr>
            <sz val="9"/>
            <color rgb="FF000000"/>
            <rFont val="Segoe UI"/>
            <family val="2"/>
          </rPr>
          <t>Art. 10.8.1(c), cooperation</t>
        </r>
      </text>
    </comment>
    <comment ref="AY156" authorId="0" shapeId="0">
      <text>
        <r>
          <rPr>
            <b/>
            <sz val="9"/>
            <color rgb="FF000000"/>
            <rFont val="Segoe UI"/>
            <family val="2"/>
          </rPr>
          <t>Polanco Rodrigo:</t>
        </r>
        <r>
          <rPr>
            <sz val="9"/>
            <color rgb="FF000000"/>
            <rFont val="Segoe UI"/>
            <family val="2"/>
          </rPr>
          <t xml:space="preserve">
</t>
        </r>
        <r>
          <rPr>
            <sz val="9"/>
            <color rgb="FF000000"/>
            <rFont val="Segoe UI"/>
            <family val="2"/>
          </rPr>
          <t>Art. 10.7</t>
        </r>
      </text>
    </comment>
    <comment ref="AZ156" authorId="0" shapeId="0">
      <text>
        <r>
          <rPr>
            <b/>
            <sz val="9"/>
            <color rgb="FF000000"/>
            <rFont val="Segoe UI"/>
            <family val="2"/>
          </rPr>
          <t>Polanco Rodrigo:</t>
        </r>
        <r>
          <rPr>
            <sz val="9"/>
            <color rgb="FF000000"/>
            <rFont val="Segoe UI"/>
            <family val="2"/>
          </rPr>
          <t xml:space="preserve">
</t>
        </r>
        <r>
          <rPr>
            <sz val="9"/>
            <color rgb="FF000000"/>
            <rFont val="Segoe UI"/>
            <family val="2"/>
          </rPr>
          <t xml:space="preserve">Art. 10.3
</t>
        </r>
        <r>
          <rPr>
            <sz val="9"/>
            <color rgb="FF000000"/>
            <rFont val="Segoe UI"/>
            <family val="2"/>
          </rPr>
          <t>Art. 10.8.1(a), cooperation</t>
        </r>
      </text>
    </comment>
    <comment ref="BA156" authorId="0" shapeId="0">
      <text>
        <r>
          <rPr>
            <b/>
            <sz val="9"/>
            <color rgb="FF000000"/>
            <rFont val="Segoe UI"/>
            <family val="2"/>
          </rPr>
          <t>Polanco Rodrigo:</t>
        </r>
        <r>
          <rPr>
            <sz val="9"/>
            <color rgb="FF000000"/>
            <rFont val="Segoe UI"/>
            <family val="2"/>
          </rPr>
          <t xml:space="preserve">
</t>
        </r>
        <r>
          <rPr>
            <sz val="9"/>
            <color rgb="FF000000"/>
            <rFont val="Segoe UI"/>
            <family val="2"/>
          </rPr>
          <t>Art. 10.8.1(e), cooperation</t>
        </r>
      </text>
    </comment>
    <comment ref="BC156" authorId="0" shapeId="0">
      <text>
        <r>
          <rPr>
            <b/>
            <sz val="9"/>
            <color rgb="FF000000"/>
            <rFont val="Segoe UI"/>
            <family val="2"/>
          </rPr>
          <t>Polanco Rodrigo:</t>
        </r>
        <r>
          <rPr>
            <sz val="9"/>
            <color rgb="FF000000"/>
            <rFont val="Segoe UI"/>
            <family val="2"/>
          </rPr>
          <t xml:space="preserve">
</t>
        </r>
        <r>
          <rPr>
            <sz val="9"/>
            <color rgb="FF000000"/>
            <rFont val="Segoe UI"/>
            <family val="2"/>
          </rPr>
          <t xml:space="preserve">Art. 10.5
</t>
        </r>
        <r>
          <rPr>
            <sz val="9"/>
            <color rgb="FF000000"/>
            <rFont val="Segoe UI"/>
            <family val="2"/>
          </rPr>
          <t xml:space="preserve">Art. 10.8.1(b), cooperation
</t>
        </r>
        <r>
          <rPr>
            <sz val="9"/>
            <color rgb="FF000000"/>
            <rFont val="Segoe UI"/>
            <family val="2"/>
          </rPr>
          <t>Art. 10.8.4 consumer welfare</t>
        </r>
      </text>
    </comment>
    <comment ref="BE156" authorId="0" shapeId="0">
      <text>
        <r>
          <rPr>
            <b/>
            <sz val="9"/>
            <color indexed="81"/>
            <rFont val="Tahoma"/>
            <family val="2"/>
          </rPr>
          <t>Polanco Rodrigo:</t>
        </r>
        <r>
          <rPr>
            <sz val="9"/>
            <color indexed="81"/>
            <rFont val="Tahoma"/>
            <family val="2"/>
          </rPr>
          <t xml:space="preserve">
Art. 10.8.1.b), cooperation</t>
        </r>
      </text>
    </comment>
    <comment ref="BG156" authorId="0" shapeId="0">
      <text>
        <r>
          <rPr>
            <b/>
            <sz val="9"/>
            <color indexed="81"/>
            <rFont val="Tahoma"/>
            <family val="2"/>
          </rPr>
          <t>Polanco Rodrigo:</t>
        </r>
        <r>
          <rPr>
            <sz val="9"/>
            <color indexed="81"/>
            <rFont val="Tahoma"/>
            <family val="2"/>
          </rPr>
          <t xml:space="preserve">
Article 10.6 : Personal Data Protection
1. Each Party shall endeavor to adopt or maintain legislative measures which ensure the protection of the personal data of the users of electronic commerce. In the development of personal data protection standards in electronic commerce, each Party recognizes the importance of taking into account the international standards and the criteria of relevant international organizations.
</t>
        </r>
      </text>
    </comment>
    <comment ref="BH156" authorId="0" shapeId="0">
      <text>
        <r>
          <rPr>
            <b/>
            <sz val="9"/>
            <color indexed="81"/>
            <rFont val="Tahoma"/>
            <family val="2"/>
          </rPr>
          <t>Polanco Rodrigo:</t>
        </r>
        <r>
          <rPr>
            <sz val="9"/>
            <color indexed="81"/>
            <rFont val="Tahoma"/>
            <family val="2"/>
          </rPr>
          <t xml:space="preserve">
Article 10.6 : Personal Data Protection
2. Each Party recognizes the necessity of taking an adequate level of safeguards for the protection of personal data of the users of electronic commerce that is transferred between the Parties.</t>
        </r>
      </text>
    </comment>
    <comment ref="BM156" authorId="0" shapeId="0">
      <text>
        <r>
          <rPr>
            <b/>
            <sz val="9"/>
            <color indexed="81"/>
            <rFont val="Tahoma"/>
            <family val="2"/>
          </rPr>
          <t>Polanco Rodrigo:</t>
        </r>
        <r>
          <rPr>
            <sz val="9"/>
            <color indexed="81"/>
            <rFont val="Tahoma"/>
            <family val="2"/>
          </rPr>
          <t xml:space="preserve">
Article 10.6 : Personal Data Protection
2. Each Party recognizes the necessity of taking an adequate level of safeguards for the protection of personal data of the users of electronic commerce that is transferred between the Parties.</t>
        </r>
      </text>
    </comment>
    <comment ref="BN156" authorId="0" shapeId="0">
      <text>
        <r>
          <rPr>
            <b/>
            <sz val="9"/>
            <color indexed="81"/>
            <rFont val="Segoe UI"/>
            <family val="2"/>
          </rPr>
          <t>Polanco Rodrigo:</t>
        </r>
        <r>
          <rPr>
            <sz val="9"/>
            <color indexed="81"/>
            <rFont val="Segoe UI"/>
            <family val="2"/>
          </rPr>
          <t xml:space="preserve">
Art. 10.8.3 
Each Party shall, to the extent possible, make cooperative efforts with competent authorities when personal data transferred across its borders are leaked.</t>
        </r>
      </text>
    </comment>
    <comment ref="BS156" authorId="0" shapeId="0">
      <text>
        <r>
          <rPr>
            <b/>
            <sz val="9"/>
            <color indexed="81"/>
            <rFont val="Segoe UI"/>
            <family val="2"/>
          </rPr>
          <t>Polanco Rodrigo:</t>
        </r>
        <r>
          <rPr>
            <sz val="9"/>
            <color indexed="81"/>
            <rFont val="Segoe UI"/>
            <family val="2"/>
          </rPr>
          <t xml:space="preserve">
Art. 10.8</t>
        </r>
      </text>
    </comment>
    <comment ref="BT156" authorId="0" shapeId="0">
      <text>
        <r>
          <rPr>
            <b/>
            <sz val="9"/>
            <color indexed="81"/>
            <rFont val="Segoe UI"/>
            <family val="2"/>
          </rPr>
          <t>Polanco Rodrigo:</t>
        </r>
        <r>
          <rPr>
            <sz val="9"/>
            <color indexed="81"/>
            <rFont val="Segoe UI"/>
            <family val="2"/>
          </rPr>
          <t xml:space="preserve">
Art. 10.8.1(b), cooperation</t>
        </r>
      </text>
    </comment>
    <comment ref="BZ156"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
</t>
        </r>
        <r>
          <rPr>
            <b/>
            <sz val="10"/>
            <color rgb="FF000000"/>
            <rFont val="Calibri"/>
            <family val="2"/>
            <scheme val="minor"/>
          </rPr>
          <t>Article 16.2 : Security Exceptions </t>
        </r>
        <r>
          <rPr>
            <sz val="10"/>
            <color rgb="FF000000"/>
            <rFont val="Calibri"/>
            <family val="2"/>
            <scheme val="minor"/>
          </rPr>
          <t xml:space="preserve">
</t>
        </r>
        <r>
          <rPr>
            <sz val="10"/>
            <color rgb="FF000000"/>
            <rFont val="Calibri"/>
            <family val="2"/>
            <scheme val="minor"/>
          </rPr>
          <t xml:space="preserve">1. Nothing in this Agreement shall be construed to: 
</t>
        </r>
        <r>
          <rPr>
            <sz val="10"/>
            <color rgb="FF000000"/>
            <rFont val="Calibri"/>
            <family val="2"/>
            <scheme val="minor"/>
          </rPr>
          <t xml:space="preserve">(a) require a Party to furnish any information, the disclosure of which it considers contrary to its essential security interests; 
</t>
        </r>
        <r>
          <rPr>
            <sz val="10"/>
            <color rgb="FF000000"/>
            <rFont val="Calibri"/>
            <family val="2"/>
            <scheme val="minor"/>
          </rPr>
          <t xml:space="preserve">(b) prevent a Party from taking any action which it considers necessary for the protection of its essential security interests: 
</t>
        </r>
        <r>
          <rPr>
            <sz val="10"/>
            <color rgb="FF000000"/>
            <rFont val="Calibri"/>
            <family val="2"/>
            <scheme val="minor"/>
          </rPr>
          <t xml:space="preserve">(i) relating to the traffic in arms, ammunition and implements of war and to such traffic in other goods and materials or relating to the supply of services as carried on, directly or indirectly, for the purposes of supplying or provisioning a military establishment; 
</t>
        </r>
        <r>
          <rPr>
            <sz val="10"/>
            <color rgb="FF000000"/>
            <rFont val="Calibri"/>
            <family val="2"/>
            <scheme val="minor"/>
          </rPr>
          <t xml:space="preserve">(ii) relating to fissionable and fusionable materials or the materials from which they are derived; 
</t>
        </r>
        <r>
          <rPr>
            <sz val="10"/>
            <color rgb="FF000000"/>
            <rFont val="Calibri"/>
            <family val="2"/>
            <scheme val="minor"/>
          </rPr>
          <t xml:space="preserve">(iii) taken so as to protect critical public infrastructure, including communications, power and water infrastructures, from deliberate attempts intended to disable or degrade such infrastructure; or 
</t>
        </r>
        <r>
          <rPr>
            <sz val="10"/>
            <color rgb="FF000000"/>
            <rFont val="Calibri"/>
            <family val="2"/>
            <scheme val="minor"/>
          </rPr>
          <t xml:space="preserve">(iv) taken in time of domestic emergency, or war or other emergency in international relations; or 
</t>
        </r>
        <r>
          <rPr>
            <sz val="10"/>
            <color rgb="FF000000"/>
            <rFont val="Calibri"/>
            <family val="2"/>
            <scheme val="minor"/>
          </rPr>
          <t xml:space="preserve">(c) prevent a Party from taking any action in pursuance of its obligations under the </t>
        </r>
        <r>
          <rPr>
            <i/>
            <sz val="10"/>
            <color rgb="FF000000"/>
            <rFont val="Calibri"/>
            <family val="2"/>
            <scheme val="minor"/>
          </rPr>
          <t xml:space="preserve">United Nations Charter </t>
        </r>
        <r>
          <rPr>
            <sz val="10"/>
            <color rgb="FF000000"/>
            <rFont val="Calibri"/>
            <family val="2"/>
            <scheme val="minor"/>
          </rPr>
          <t xml:space="preserve">for the maintenance of international peace and security. 
</t>
        </r>
        <r>
          <rPr>
            <sz val="10"/>
            <color rgb="FF000000"/>
            <rFont val="Calibri"/>
            <family val="2"/>
            <scheme val="minor"/>
          </rPr>
          <t xml:space="preserve">2. The Joint Committee shall be informed to the fullest extent possible of measures taken under subparagraphs 1(b) and (c) and of their termination. 
</t>
        </r>
      </text>
    </comment>
    <comment ref="CA156" authorId="0" shapeId="0">
      <text>
        <r>
          <rPr>
            <b/>
            <sz val="9"/>
            <color rgb="FF000000"/>
            <rFont val="Segoe UI"/>
            <family val="2"/>
          </rPr>
          <t>Polanco Rodrigo:</t>
        </r>
        <r>
          <rPr>
            <sz val="9"/>
            <color rgb="FF000000"/>
            <rFont val="Segoe UI"/>
            <family val="2"/>
          </rPr>
          <t xml:space="preserve">
</t>
        </r>
        <r>
          <rPr>
            <sz val="9"/>
            <color rgb="FF000000"/>
            <rFont val="Segoe UI"/>
            <family val="2"/>
          </rPr>
          <t xml:space="preserve">Artr. 10.2.2
</t>
        </r>
      </text>
    </comment>
    <comment ref="CM156" authorId="0" shapeId="0">
      <text>
        <r>
          <rPr>
            <b/>
            <sz val="9"/>
            <color indexed="81"/>
            <rFont val="Segoe UI"/>
            <family val="2"/>
          </rPr>
          <t>Polanco Rodrigo:</t>
        </r>
        <r>
          <rPr>
            <sz val="9"/>
            <color indexed="81"/>
            <rFont val="Segoe UI"/>
            <family val="2"/>
          </rPr>
          <t xml:space="preserve">
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t>
        </r>
      </text>
    </comment>
    <comment ref="CQ156" authorId="0" shapeId="0">
      <text>
        <r>
          <rPr>
            <b/>
            <sz val="9"/>
            <color indexed="81"/>
            <rFont val="Segoe UI"/>
            <family val="2"/>
          </rPr>
          <t>Polanco Rodrigo:</t>
        </r>
        <r>
          <rPr>
            <sz val="9"/>
            <color indexed="81"/>
            <rFont val="Segoe UI"/>
            <family val="2"/>
          </rPr>
          <t xml:space="preserve">
Korea-Vietnam FTA, Annex 8-B N° 2 (c)(d);  and N° 16.</t>
        </r>
      </text>
    </comment>
    <comment ref="CT156" authorId="0" shapeId="0">
      <text>
        <r>
          <rPr>
            <b/>
            <sz val="9"/>
            <color indexed="81"/>
            <rFont val="Segoe UI"/>
            <family val="2"/>
          </rPr>
          <t>Polanco Rodrigo:</t>
        </r>
        <r>
          <rPr>
            <sz val="9"/>
            <color indexed="81"/>
            <rFont val="Segoe UI"/>
            <family val="2"/>
          </rPr>
          <t xml:space="preserve">
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t>
        </r>
      </text>
    </comment>
    <comment ref="CV156" authorId="0" shapeId="0">
      <text>
        <r>
          <rPr>
            <b/>
            <sz val="9"/>
            <color rgb="FF000000"/>
            <rFont val="Segoe UI"/>
            <family val="2"/>
          </rPr>
          <t>Polanco Rodrigo:</t>
        </r>
        <r>
          <rPr>
            <sz val="9"/>
            <color rgb="FF000000"/>
            <rFont val="Segoe UI"/>
            <family val="2"/>
          </rPr>
          <t xml:space="preserve">
</t>
        </r>
        <r>
          <rPr>
            <sz val="9"/>
            <color rgb="FF000000"/>
            <rFont val="Segoe UI"/>
            <family val="2"/>
          </rPr>
          <t>Art. 12.3.2</t>
        </r>
      </text>
    </comment>
    <comment ref="CX156" authorId="0" shapeId="0">
      <text>
        <r>
          <rPr>
            <b/>
            <sz val="9"/>
            <color rgb="FF000000"/>
            <rFont val="Segoe UI"/>
            <family val="2"/>
          </rPr>
          <t>Polanco Rodrigo:</t>
        </r>
        <r>
          <rPr>
            <sz val="9"/>
            <color rgb="FF000000"/>
            <rFont val="Segoe UI"/>
            <family val="2"/>
          </rPr>
          <t xml:space="preserve">
</t>
        </r>
        <r>
          <rPr>
            <sz val="9"/>
            <color rgb="FF000000"/>
            <rFont val="Segoe UI"/>
            <family val="2"/>
          </rPr>
          <t>Art. 12.3.1</t>
        </r>
      </text>
    </comment>
    <comment ref="CZ156" authorId="4" shapeId="0">
      <text>
        <r>
          <rPr>
            <b/>
            <sz val="10"/>
            <color rgb="FF000000"/>
            <rFont val="Tahoma"/>
            <family val="2"/>
          </rPr>
          <t>Rodrigo Polanco Lazo:</t>
        </r>
        <r>
          <rPr>
            <sz val="10"/>
            <color rgb="FF000000"/>
            <rFont val="Tahoma"/>
            <family val="2"/>
          </rPr>
          <t xml:space="preserve">
</t>
        </r>
        <r>
          <rPr>
            <sz val="10"/>
            <color rgb="FF000000"/>
            <rFont val="Tahoma"/>
            <family val="2"/>
          </rPr>
          <t>Art. 12.8.6</t>
        </r>
      </text>
    </comment>
    <comment ref="DA156" authorId="4" shapeId="0">
      <text>
        <r>
          <rPr>
            <b/>
            <sz val="10"/>
            <color rgb="FF000000"/>
            <rFont val="Tahoma"/>
            <family val="2"/>
          </rPr>
          <t>Rodrigo Polanco Lazo:</t>
        </r>
        <r>
          <rPr>
            <sz val="10"/>
            <color rgb="FF000000"/>
            <rFont val="Tahoma"/>
            <family val="2"/>
          </rPr>
          <t xml:space="preserve">
</t>
        </r>
        <r>
          <rPr>
            <sz val="10"/>
            <color rgb="FF000000"/>
            <rFont val="Tahoma"/>
            <family val="2"/>
          </rPr>
          <t>Art. 12.10.1, cooperation</t>
        </r>
      </text>
    </comment>
    <comment ref="DD156" authorId="4" shapeId="0">
      <text>
        <r>
          <rPr>
            <b/>
            <sz val="10"/>
            <color rgb="FF000000"/>
            <rFont val="Tahoma"/>
            <family val="2"/>
          </rPr>
          <t>Rodrigo Polanco Lazo:</t>
        </r>
        <r>
          <rPr>
            <sz val="10"/>
            <color rgb="FF000000"/>
            <rFont val="Tahoma"/>
            <family val="2"/>
          </rPr>
          <t xml:space="preserve">
</t>
        </r>
        <r>
          <rPr>
            <sz val="10"/>
            <color rgb="FF000000"/>
            <rFont val="Tahoma"/>
            <family val="2"/>
          </rPr>
          <t>Art. 12.11 - with reference to TRIPs</t>
        </r>
      </text>
    </comment>
    <comment ref="DE156" authorId="4" shapeId="0">
      <text>
        <r>
          <rPr>
            <b/>
            <sz val="10"/>
            <color rgb="FF000000"/>
            <rFont val="Tahoma"/>
            <family val="2"/>
          </rPr>
          <t>Rodrigo Polanco Lazo:</t>
        </r>
        <r>
          <rPr>
            <sz val="10"/>
            <color rgb="FF000000"/>
            <rFont val="Tahoma"/>
            <family val="2"/>
          </rPr>
          <t xml:space="preserve">
</t>
        </r>
        <r>
          <rPr>
            <sz val="10"/>
            <color rgb="FF000000"/>
            <rFont val="Tahoma"/>
            <family val="2"/>
          </rPr>
          <t>Art. 12.8.5</t>
        </r>
      </text>
    </comment>
    <comment ref="AJ157"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13.7.a)
</t>
        </r>
        <r>
          <rPr>
            <sz val="10"/>
            <color rgb="FF000000"/>
            <rFont val="Tahoma"/>
            <family val="2"/>
          </rPr>
          <t>Develop international standards based on decisions taken in the framework of WTO</t>
        </r>
      </text>
    </comment>
    <comment ref="AM157" authorId="4" shapeId="0">
      <text>
        <r>
          <rPr>
            <b/>
            <sz val="10"/>
            <color rgb="FF000000"/>
            <rFont val="Tahoma"/>
            <family val="2"/>
          </rPr>
          <t>Rodrigo Polanco Lazo:</t>
        </r>
        <r>
          <rPr>
            <sz val="10"/>
            <color rgb="FF000000"/>
            <rFont val="Tahoma"/>
            <family val="2"/>
          </rPr>
          <t xml:space="preserve">
</t>
        </r>
        <r>
          <rPr>
            <sz val="10"/>
            <color rgb="FF000000"/>
            <rFont val="Tahoma"/>
            <family val="2"/>
          </rPr>
          <t>Chapt. 14</t>
        </r>
      </text>
    </comment>
    <comment ref="AT157" authorId="4" shapeId="0">
      <text>
        <r>
          <rPr>
            <b/>
            <sz val="10"/>
            <color rgb="FF000000"/>
            <rFont val="Tahoma"/>
            <family val="2"/>
          </rPr>
          <t>Rodrigo Polanco Lazo:</t>
        </r>
        <r>
          <rPr>
            <sz val="10"/>
            <color rgb="FF000000"/>
            <rFont val="Tahoma"/>
            <family val="2"/>
          </rPr>
          <t xml:space="preserve">
</t>
        </r>
        <r>
          <rPr>
            <sz val="10"/>
            <color rgb="FF000000"/>
            <rFont val="Tahoma"/>
            <family val="2"/>
          </rPr>
          <t>Art. 13.7(b)</t>
        </r>
      </text>
    </comment>
    <comment ref="AU157" authorId="4" shapeId="0">
      <text>
        <r>
          <rPr>
            <b/>
            <sz val="10"/>
            <color rgb="FF000000"/>
            <rFont val="Tahoma"/>
            <family val="2"/>
          </rPr>
          <t>Rodrigo Polanco Lazo:</t>
        </r>
        <r>
          <rPr>
            <sz val="10"/>
            <color rgb="FF000000"/>
            <rFont val="Tahoma"/>
            <family val="2"/>
          </rPr>
          <t xml:space="preserve">
</t>
        </r>
        <r>
          <rPr>
            <sz val="10"/>
            <color rgb="FF000000"/>
            <rFont val="Tahoma"/>
            <family val="2"/>
          </rPr>
          <t>Art. 13.1</t>
        </r>
      </text>
    </comment>
    <comment ref="AY157" authorId="4" shapeId="0">
      <text>
        <r>
          <rPr>
            <b/>
            <sz val="10"/>
            <color rgb="FF000000"/>
            <rFont val="Tahoma"/>
            <family val="2"/>
          </rPr>
          <t>Rodrigo Polanco Lazo:</t>
        </r>
        <r>
          <rPr>
            <sz val="10"/>
            <color rgb="FF000000"/>
            <rFont val="Tahoma"/>
            <family val="2"/>
          </rPr>
          <t xml:space="preserve">
</t>
        </r>
        <r>
          <rPr>
            <sz val="10"/>
            <color rgb="FF000000"/>
            <rFont val="Tahoma"/>
            <family val="2"/>
          </rPr>
          <t>Art. 13.4</t>
        </r>
      </text>
    </comment>
    <comment ref="AZ157" authorId="4" shapeId="0">
      <text>
        <r>
          <rPr>
            <b/>
            <sz val="10"/>
            <color rgb="FF000000"/>
            <rFont val="Tahoma"/>
            <family val="2"/>
          </rPr>
          <t>Rodrigo Polanco Lazo:</t>
        </r>
        <r>
          <rPr>
            <sz val="10"/>
            <color rgb="FF000000"/>
            <rFont val="Tahoma"/>
            <family val="2"/>
          </rPr>
          <t xml:space="preserve">
</t>
        </r>
        <r>
          <rPr>
            <sz val="10"/>
            <color rgb="FF000000"/>
            <rFont val="Tahoma"/>
            <family val="2"/>
          </rPr>
          <t>Art. 13.1:2(a), Art. 13.3</t>
        </r>
      </text>
    </comment>
    <comment ref="BA157" authorId="4" shapeId="0">
      <text>
        <r>
          <rPr>
            <b/>
            <sz val="10"/>
            <color rgb="FF000000"/>
            <rFont val="Tahoma"/>
            <family val="2"/>
          </rPr>
          <t>Rodrigo Polanco Lazo:</t>
        </r>
        <r>
          <rPr>
            <sz val="10"/>
            <color rgb="FF000000"/>
            <rFont val="Tahoma"/>
            <family val="2"/>
          </rPr>
          <t xml:space="preserve">
</t>
        </r>
        <r>
          <rPr>
            <sz val="10"/>
            <color rgb="FF000000"/>
            <rFont val="Tahoma"/>
            <family val="2"/>
          </rPr>
          <t>Art. 13.6:2, Art. 13.7(a)</t>
        </r>
      </text>
    </comment>
    <comment ref="BC157" authorId="4" shapeId="0">
      <text>
        <r>
          <rPr>
            <b/>
            <sz val="10"/>
            <color rgb="FF000000"/>
            <rFont val="Tahoma"/>
            <family val="2"/>
          </rPr>
          <t>Rodrigo Polanco Lazo:</t>
        </r>
        <r>
          <rPr>
            <sz val="10"/>
            <color rgb="FF000000"/>
            <rFont val="Tahoma"/>
            <family val="2"/>
          </rPr>
          <t xml:space="preserve">
</t>
        </r>
        <r>
          <rPr>
            <sz val="10"/>
            <color rgb="FF000000"/>
            <rFont val="Tahoma"/>
            <family val="2"/>
          </rPr>
          <t>Art. 13.6:1, cooperation in consumer confidence, Art. 13.7 (c), fraudulent practices, Art. 13.7(d)</t>
        </r>
      </text>
    </comment>
    <comment ref="BE157" authorId="0" shapeId="0">
      <text>
        <r>
          <rPr>
            <b/>
            <sz val="9"/>
            <color rgb="FF000000"/>
            <rFont val="Tahoma"/>
            <family val="2"/>
          </rPr>
          <t>Polanco Rodrigo:</t>
        </r>
        <r>
          <rPr>
            <sz val="9"/>
            <color rgb="FF000000"/>
            <rFont val="Tahoma"/>
            <family val="2"/>
          </rPr>
          <t xml:space="preserve">
</t>
        </r>
        <r>
          <rPr>
            <sz val="9"/>
            <color rgb="FF000000"/>
            <rFont val="Tahoma"/>
            <family val="2"/>
          </rPr>
          <t>Art. 13.6:1, cooperation</t>
        </r>
      </text>
    </comment>
    <comment ref="BG157" authorId="0" shapeId="0">
      <text>
        <r>
          <rPr>
            <b/>
            <sz val="9"/>
            <color indexed="81"/>
            <rFont val="Tahoma"/>
            <family val="2"/>
          </rPr>
          <t>Polanco Rodrigo:</t>
        </r>
        <r>
          <rPr>
            <sz val="9"/>
            <color indexed="81"/>
            <rFont val="Tahoma"/>
            <family val="2"/>
          </rPr>
          <t xml:space="preserve">
ARTICLE 13.5
Private Data Protection
The Parties shall endeavour to adopt and maintain in force measures aimed at
the protection of private data of electronic commerce users.</t>
        </r>
      </text>
    </comment>
    <comment ref="BS157" authorId="4" shapeId="0">
      <text>
        <r>
          <rPr>
            <b/>
            <sz val="10"/>
            <color rgb="FF000000"/>
            <rFont val="Tahoma"/>
            <family val="2"/>
          </rPr>
          <t>Rodrigo Polanco Lazo:</t>
        </r>
        <r>
          <rPr>
            <sz val="10"/>
            <color rgb="FF000000"/>
            <rFont val="Tahoma"/>
            <family val="2"/>
          </rPr>
          <t xml:space="preserve">
</t>
        </r>
        <r>
          <rPr>
            <sz val="10"/>
            <color rgb="FF000000"/>
            <rFont val="Tahoma"/>
            <family val="2"/>
          </rPr>
          <t>Art. 13.1:1, Art. 13.6 (cooperation on electronic technologies in trade, exchange of information), Art. 13.7(d), regarding consumer protection</t>
        </r>
      </text>
    </comment>
    <comment ref="BX157" authorId="0" shapeId="0">
      <text>
        <r>
          <rPr>
            <b/>
            <sz val="9"/>
            <color indexed="81"/>
            <rFont val="Tahoma"/>
            <family val="2"/>
          </rPr>
          <t>Polanco Rodrigo:</t>
        </r>
        <r>
          <rPr>
            <sz val="9"/>
            <color indexed="81"/>
            <rFont val="Tahoma"/>
            <family val="2"/>
          </rPr>
          <t xml:space="preserve">
ARTICLE 1.9
General and Security Exceptions
1. Article XX of GATT 1994 and Article XIV of GATS are incorporated
into and form part of this Agreement, mutatis mutandis.
</t>
        </r>
      </text>
    </comment>
    <comment ref="BZ157" authorId="0" shapeId="0">
      <text>
        <r>
          <rPr>
            <b/>
            <sz val="9"/>
            <color indexed="81"/>
            <rFont val="Tahoma"/>
            <family val="2"/>
          </rPr>
          <t>Polanco Rodrigo:</t>
        </r>
        <r>
          <rPr>
            <sz val="9"/>
            <color indexed="81"/>
            <rFont val="Tahoma"/>
            <family val="2"/>
          </rPr>
          <t xml:space="preserve">
ARTICLE 1.9
General and Security Exceptions
2. Article XXI of GATT 1994 and Article XIV bis of GATS are incorporated
into and form part of this Agreement, mutatis mutandis.</t>
        </r>
      </text>
    </comment>
    <comment ref="CF157" authorId="3" shapeId="0">
      <text>
        <r>
          <rPr>
            <b/>
            <sz val="9"/>
            <color indexed="81"/>
            <rFont val="Tahoma"/>
            <family val="2"/>
          </rPr>
          <t>Rodrigo Polanco:</t>
        </r>
        <r>
          <rPr>
            <sz val="9"/>
            <color indexed="81"/>
            <rFont val="Tahoma"/>
            <family val="2"/>
          </rPr>
          <t xml:space="preserve">
Art. 13.8</t>
        </r>
      </text>
    </comment>
    <comment ref="CV157" authorId="1" shapeId="0">
      <text>
        <r>
          <rPr>
            <b/>
            <sz val="9"/>
            <color indexed="81"/>
            <rFont val="Segoe UI"/>
            <family val="2"/>
          </rPr>
          <t>Rahel Schär:</t>
        </r>
        <r>
          <rPr>
            <sz val="9"/>
            <color indexed="81"/>
            <rFont val="Segoe UI"/>
            <family val="2"/>
          </rPr>
          <t xml:space="preserve">
Art. 9.3:2 (a) and (b)</t>
        </r>
      </text>
    </comment>
    <comment ref="CW157" authorId="1" shapeId="0">
      <text>
        <r>
          <rPr>
            <b/>
            <sz val="9"/>
            <color indexed="81"/>
            <rFont val="Segoe UI"/>
            <family val="2"/>
          </rPr>
          <t>Rahel Schär:</t>
        </r>
        <r>
          <rPr>
            <sz val="9"/>
            <color indexed="81"/>
            <rFont val="Segoe UI"/>
            <family val="2"/>
          </rPr>
          <t xml:space="preserve">
Art. 9.3</t>
        </r>
      </text>
    </comment>
    <comment ref="CX157" authorId="1" shapeId="0">
      <text>
        <r>
          <rPr>
            <b/>
            <sz val="9"/>
            <color indexed="81"/>
            <rFont val="Segoe UI"/>
            <family val="2"/>
          </rPr>
          <t>Rahel Schär:</t>
        </r>
        <r>
          <rPr>
            <sz val="9"/>
            <color indexed="81"/>
            <rFont val="Segoe UI"/>
            <family val="2"/>
          </rPr>
          <t xml:space="preserve">
Art. 9.3:1</t>
        </r>
      </text>
    </comment>
    <comment ref="CZ157" authorId="2" shapeId="0">
      <text>
        <r>
          <rPr>
            <b/>
            <sz val="9"/>
            <color rgb="FF000000"/>
            <rFont val="Segoe UI"/>
            <family val="2"/>
          </rPr>
          <t>Schär Rahel:</t>
        </r>
        <r>
          <rPr>
            <sz val="9"/>
            <color rgb="FF000000"/>
            <rFont val="Segoe UI"/>
            <family val="2"/>
          </rPr>
          <t xml:space="preserve">
</t>
        </r>
        <r>
          <rPr>
            <sz val="9"/>
            <color rgb="FF000000"/>
            <rFont val="Segoe UI"/>
            <family val="2"/>
          </rPr>
          <t>Art. 9.1 for IPRs in general</t>
        </r>
      </text>
    </comment>
    <comment ref="DD157" authorId="1" shapeId="0">
      <text>
        <r>
          <rPr>
            <b/>
            <sz val="9"/>
            <color indexed="81"/>
            <rFont val="Segoe UI"/>
            <family val="2"/>
          </rPr>
          <t>Rahel Schär:</t>
        </r>
        <r>
          <rPr>
            <sz val="9"/>
            <color indexed="81"/>
            <rFont val="Segoe UI"/>
            <family val="2"/>
          </rPr>
          <t xml:space="preserve">
Art. 9.2(a) and 9.13</t>
        </r>
      </text>
    </comment>
    <comment ref="DS157" authorId="4" shapeId="0">
      <text>
        <r>
          <rPr>
            <b/>
            <sz val="10"/>
            <color rgb="FF000000"/>
            <rFont val="Tahoma"/>
            <family val="2"/>
          </rPr>
          <t xml:space="preserve">Rodrigo Polanco Lazo:
</t>
        </r>
        <r>
          <rPr>
            <b/>
            <sz val="10"/>
            <color rgb="FF000000"/>
            <rFont val="Tahoma"/>
            <family val="2"/>
          </rPr>
          <t xml:space="preserve">
</t>
        </r>
        <r>
          <rPr>
            <b/>
            <sz val="10"/>
            <color rgb="FF000000"/>
            <rFont val="Tahoma"/>
            <family val="2"/>
          </rPr>
          <t>Artt. 10.1</t>
        </r>
        <r>
          <rPr>
            <sz val="10"/>
            <color rgb="FF000000"/>
            <rFont val="Tahoma"/>
            <family val="2"/>
          </rPr>
          <t xml:space="preserve">
</t>
        </r>
        <r>
          <rPr>
            <sz val="10"/>
            <color rgb="FF000000"/>
            <rFont val="Calibri"/>
            <family val="2"/>
            <scheme val="minor"/>
          </rPr>
          <t>2. The Parties shall cooperate for the purposes of improving transparency, promoting fair</t>
        </r>
        <r>
          <rPr>
            <sz val="10"/>
            <color rgb="FF000000"/>
            <rFont val="Calibri"/>
            <family val="2"/>
            <scheme val="minor"/>
          </rPr>
          <t xml:space="preserve"> </t>
        </r>
        <r>
          <rPr>
            <sz val="10"/>
            <color rgb="FF000000"/>
            <rFont val="Calibri"/>
            <family val="2"/>
            <scheme val="minor"/>
          </rPr>
          <t xml:space="preserve">competition and the use of electronic technologies in the field of government procurement.
</t>
        </r>
        <r>
          <rPr>
            <sz val="10"/>
            <color rgb="FF000000"/>
            <rFont val="Calibri"/>
            <family val="2"/>
            <scheme val="minor"/>
          </rPr>
          <t xml:space="preserve">
</t>
        </r>
        <r>
          <rPr>
            <sz val="10"/>
            <color rgb="FF000000"/>
            <rFont val="Calibri"/>
            <family val="2"/>
            <scheme val="minor"/>
          </rPr>
          <t xml:space="preserve">5. The Parties shall endeavour to cooperate in the following:
</t>
        </r>
        <r>
          <rPr>
            <sz val="10"/>
            <color rgb="FF000000"/>
            <rFont val="Calibri"/>
            <family val="2"/>
            <scheme val="minor"/>
          </rPr>
          <t xml:space="preserve">
</t>
        </r>
        <r>
          <rPr>
            <sz val="10"/>
            <color rgb="FF000000"/>
            <rFont val="Calibri"/>
            <family val="2"/>
            <scheme val="minor"/>
          </rPr>
          <t xml:space="preserve">c) developing and expanding the use of electronic means in government procurement
</t>
        </r>
        <r>
          <rPr>
            <sz val="10"/>
            <color rgb="FF000000"/>
            <rFont val="Calibri"/>
            <family val="2"/>
            <scheme val="minor"/>
          </rPr>
          <t xml:space="preserve">systems;
</t>
        </r>
        <r>
          <rPr>
            <sz val="10"/>
            <color rgb="FF000000"/>
            <rFont val="Tahoma"/>
            <family val="2"/>
          </rPr>
          <t xml:space="preserve">
</t>
        </r>
        <r>
          <rPr>
            <sz val="10"/>
            <color rgb="FF000000"/>
            <rFont val="Calibri"/>
            <family val="2"/>
            <scheme val="minor"/>
          </rPr>
          <t xml:space="preserve">6. The Parties shall develop further cooperation based on mutual experience in the field of
</t>
        </r>
        <r>
          <rPr>
            <sz val="10"/>
            <color rgb="FF000000"/>
            <rFont val="Calibri"/>
            <family val="2"/>
            <scheme val="minor"/>
          </rPr>
          <t xml:space="preserve">government procurement, including electronic forms of procurement.
</t>
        </r>
        <r>
          <rPr>
            <sz val="10"/>
            <color rgb="FF000000"/>
            <rFont val="Tahoma"/>
            <family val="2"/>
          </rPr>
          <t xml:space="preserve">
</t>
        </r>
        <r>
          <rPr>
            <sz val="10"/>
            <color rgb="FF000000"/>
            <rFont val="Tahoma"/>
            <family val="2"/>
          </rPr>
          <t xml:space="preserve">Art. 10.2
</t>
        </r>
        <r>
          <rPr>
            <sz val="10"/>
            <color rgb="FF000000"/>
            <rFont val="Calibri"/>
            <family val="2"/>
            <scheme val="minor"/>
          </rPr>
          <t xml:space="preserve">4. Each Party may expand the content of the government procurement information and the
</t>
        </r>
        <r>
          <rPr>
            <sz val="10"/>
            <color rgb="FF000000"/>
            <rFont val="Calibri"/>
            <family val="2"/>
            <scheme val="minor"/>
          </rPr>
          <t xml:space="preserve">scope of the services provided through electronic means.
</t>
        </r>
      </text>
    </comment>
    <comment ref="DV157" authorId="0" shapeId="0">
      <text>
        <r>
          <rPr>
            <b/>
            <sz val="9"/>
            <color indexed="81"/>
            <rFont val="Tahoma"/>
            <family val="2"/>
          </rPr>
          <t>Polanco Rodrigo:</t>
        </r>
        <r>
          <rPr>
            <sz val="9"/>
            <color indexed="81"/>
            <rFont val="Tahoma"/>
            <family val="2"/>
          </rPr>
          <t xml:space="preserve">
ARTICLE 1.9
General and Security Exceptions
1. Article XX of GATT 1994 and Article XIV of GATS are incorporated
into and form part of this Agreement, mutatis mutandis.
</t>
        </r>
      </text>
    </comment>
    <comment ref="AD158"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13.2 </t>
        </r>
      </text>
    </comment>
    <comment ref="AG158"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8.3: Market Access </t>
        </r>
        <r>
          <rPr>
            <sz val="10"/>
            <color rgb="FF000000"/>
            <rFont val="Calibri"/>
            <family val="2"/>
            <scheme val="minor"/>
          </rPr>
          <t xml:space="preserve">
</t>
        </r>
        <r>
          <rPr>
            <b/>
            <sz val="10"/>
            <color rgb="FF000000"/>
            <rFont val="Calibri"/>
            <family val="2"/>
            <scheme val="minor"/>
          </rPr>
          <t>Article 8.4: National Treatment </t>
        </r>
        <r>
          <rPr>
            <sz val="10"/>
            <color rgb="FF000000"/>
            <rFont val="Calibri"/>
            <family val="2"/>
            <scheme val="minor"/>
          </rPr>
          <t xml:space="preserve">
</t>
        </r>
      </text>
    </comment>
    <comment ref="AH158"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Article 9.2: National Treatment
</t>
        </r>
        <r>
          <rPr>
            <b/>
            <sz val="10"/>
            <color rgb="FF000000"/>
            <rFont val="Calibri"/>
            <family val="2"/>
            <scheme val="minor"/>
          </rPr>
          <t xml:space="preserve">
</t>
        </r>
        <r>
          <rPr>
            <b/>
            <sz val="10"/>
            <color rgb="FF000000"/>
            <rFont val="Calibri"/>
            <family val="2"/>
            <scheme val="minor"/>
          </rPr>
          <t>Article 9.3: Market Access for Financial Institutions </t>
        </r>
        <r>
          <rPr>
            <sz val="10"/>
            <color rgb="FF000000"/>
            <rFont val="Calibri"/>
            <family val="2"/>
            <scheme val="minor"/>
          </rPr>
          <t xml:space="preserve">
</t>
        </r>
        <r>
          <rPr>
            <b/>
            <sz val="10"/>
            <color rgb="FF000000"/>
            <rFont val="Calibri"/>
            <family val="2"/>
            <scheme val="minor"/>
          </rPr>
          <t> </t>
        </r>
        <r>
          <rPr>
            <sz val="10"/>
            <color rgb="FF000000"/>
            <rFont val="Calibri"/>
            <family val="2"/>
            <scheme val="minor"/>
          </rPr>
          <t xml:space="preserve">
</t>
        </r>
      </text>
    </comment>
    <comment ref="AJ158" authorId="4" shapeId="0">
      <text>
        <r>
          <rPr>
            <b/>
            <sz val="10"/>
            <color rgb="FF000000"/>
            <rFont val="Tahoma"/>
            <family val="2"/>
          </rPr>
          <t>Rodrigo Polanco Lazo:</t>
        </r>
        <r>
          <rPr>
            <sz val="10"/>
            <color rgb="FF000000"/>
            <rFont val="Tahoma"/>
            <family val="2"/>
          </rPr>
          <t xml:space="preserve">
</t>
        </r>
        <r>
          <rPr>
            <sz val="10"/>
            <color rgb="FF000000"/>
            <rFont val="Tahoma"/>
            <family val="2"/>
          </rPr>
          <t>Art. 13.1 and 13.3</t>
        </r>
      </text>
    </comment>
    <comment ref="AK158"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13.3
</t>
        </r>
        <r>
          <rPr>
            <sz val="10"/>
            <color rgb="FF000000"/>
            <rFont val="Tahoma"/>
            <family val="2"/>
          </rPr>
          <t>fn 47 and fn 48 could make it tempora if the WTO changes practice</t>
        </r>
      </text>
    </comment>
    <comment ref="AN158"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 non application of dispute settlement (Art. 13.9)</t>
        </r>
      </text>
    </comment>
    <comment ref="AQ158" authorId="4" shapeId="0">
      <text>
        <r>
          <rPr>
            <b/>
            <sz val="10"/>
            <color rgb="FF000000"/>
            <rFont val="Tahoma"/>
            <family val="2"/>
          </rPr>
          <t>Rodrigo Polanco Lazo:</t>
        </r>
        <r>
          <rPr>
            <sz val="10"/>
            <color rgb="FF000000"/>
            <rFont val="Tahoma"/>
            <family val="2"/>
          </rPr>
          <t xml:space="preserve">
</t>
        </r>
        <r>
          <rPr>
            <sz val="10"/>
            <color rgb="FF000000"/>
            <rFont val="Tahoma"/>
            <family val="2"/>
          </rPr>
          <t>Art. 13.7.3, cooperation, encourage business exchanges</t>
        </r>
      </text>
    </comment>
    <comment ref="AS158" authorId="4" shapeId="0">
      <text>
        <r>
          <rPr>
            <b/>
            <sz val="10"/>
            <color rgb="FF000000"/>
            <rFont val="Tahoma"/>
            <family val="2"/>
          </rPr>
          <t>Rodrigo Polanco Lazo:</t>
        </r>
        <r>
          <rPr>
            <sz val="10"/>
            <color rgb="FF000000"/>
            <rFont val="Tahoma"/>
            <family val="2"/>
          </rPr>
          <t xml:space="preserve">
</t>
        </r>
        <r>
          <rPr>
            <sz val="10"/>
            <color rgb="FF000000"/>
            <rFont val="Tahoma"/>
            <family val="2"/>
          </rPr>
          <t>Art. 13.7.1</t>
        </r>
      </text>
    </comment>
    <comment ref="AU158" authorId="4" shapeId="0">
      <text>
        <r>
          <rPr>
            <b/>
            <sz val="10"/>
            <color rgb="FF000000"/>
            <rFont val="Tahoma"/>
            <family val="2"/>
          </rPr>
          <t>Rodrigo Polanco Lazo:</t>
        </r>
        <r>
          <rPr>
            <sz val="10"/>
            <color rgb="FF000000"/>
            <rFont val="Tahoma"/>
            <family val="2"/>
          </rPr>
          <t xml:space="preserve">
</t>
        </r>
        <r>
          <rPr>
            <sz val="10"/>
            <color rgb="FF000000"/>
            <rFont val="Tahoma"/>
            <family val="2"/>
          </rPr>
          <t>Art. 13.1</t>
        </r>
      </text>
    </comment>
    <comment ref="AY158" authorId="4" shapeId="0">
      <text>
        <r>
          <rPr>
            <b/>
            <sz val="10"/>
            <color rgb="FF000000"/>
            <rFont val="Tahoma"/>
            <family val="2"/>
          </rPr>
          <t>Rodrigo Polanco Lazo:</t>
        </r>
        <r>
          <rPr>
            <sz val="10"/>
            <color rgb="FF000000"/>
            <rFont val="Tahoma"/>
            <family val="2"/>
          </rPr>
          <t xml:space="preserve">
</t>
        </r>
        <r>
          <rPr>
            <sz val="10"/>
            <color rgb="FF000000"/>
            <rFont val="Tahoma"/>
            <family val="2"/>
          </rPr>
          <t>Art. 13.6</t>
        </r>
      </text>
    </comment>
    <comment ref="AZ158"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Article 13.4: Electronic Authentication and Electronic Signatures 
</t>
        </r>
        <r>
          <rPr>
            <b/>
            <sz val="10"/>
            <color rgb="FF000000"/>
            <rFont val="Calibri"/>
            <family val="2"/>
            <scheme val="minor"/>
          </rPr>
          <t>Hard</t>
        </r>
        <r>
          <rPr>
            <sz val="10"/>
            <color rgb="FF000000"/>
            <rFont val="Calibri"/>
            <family val="2"/>
            <scheme val="minor"/>
          </rPr>
          <t xml:space="preserve">
</t>
        </r>
        <r>
          <rPr>
            <sz val="10"/>
            <color rgb="FF000000"/>
            <rFont val="Calibri"/>
            <family val="2"/>
            <scheme val="minor"/>
          </rPr>
          <t xml:space="preserve">1. Neither Party may adopt or maintain legislation for electronic signature that would deny a signature legal validity solely on the basis that the signature is in electronic form. 
</t>
        </r>
        <r>
          <rPr>
            <sz val="10"/>
            <color rgb="FF000000"/>
            <rFont val="Calibri"/>
            <family val="2"/>
            <scheme val="minor"/>
          </rPr>
          <t xml:space="preserve">2. Each Party shall maintain domestic legislation for electronic signature that permits: 
</t>
        </r>
        <r>
          <rPr>
            <sz val="10"/>
            <color rgb="FF000000"/>
            <rFont val="Calibri"/>
            <family val="2"/>
            <scheme val="minor"/>
          </rPr>
          <t>(a) parties to electronic transaction to mutually determine the appropriate electronic signature and authentication method; and </t>
        </r>
        <r>
          <rPr>
            <sz val="10"/>
            <color rgb="FF000000"/>
            <rFont val="Calibri"/>
            <family val="2"/>
            <scheme val="minor"/>
          </rPr>
          <t xml:space="preserve"> f</t>
        </r>
        <r>
          <rPr>
            <sz val="10"/>
            <color rgb="FF000000"/>
            <rFont val="Calibri"/>
            <family val="2"/>
            <scheme val="minor"/>
          </rPr>
          <t xml:space="preserve">or 
</t>
        </r>
        <r>
          <rPr>
            <sz val="10"/>
            <color rgb="FF000000"/>
            <rFont val="Calibri"/>
            <family val="2"/>
            <scheme val="minor"/>
          </rPr>
          <t xml:space="preserve">(b) electronic authentication agencies to have the opportunity to prove in judicial or administrative authorities a claim that their electronic authentication to electronic transaction comply with legal requirements with respect to electronic authentication. 
</t>
        </r>
        <r>
          <rPr>
            <sz val="10"/>
            <color rgb="FF000000"/>
            <rFont val="Calibri"/>
            <family val="2"/>
            <scheme val="minor"/>
          </rPr>
          <t xml:space="preserve">
Soft
</t>
        </r>
        <r>
          <rPr>
            <sz val="10"/>
            <color rgb="FF000000"/>
            <rFont val="Calibri"/>
            <family val="2"/>
            <scheme val="minor"/>
          </rPr>
          <t xml:space="preserve">3. Each Party shall work towards the mutual recognition of digital certificates and electronic signatures. 
</t>
        </r>
        <r>
          <rPr>
            <sz val="10"/>
            <color rgb="FF000000"/>
            <rFont val="Calibri"/>
            <family val="2"/>
            <scheme val="minor"/>
          </rPr>
          <t xml:space="preserve">4. Each Party shall encourage the use of digital certificates in the business sector. 
</t>
        </r>
        <r>
          <rPr>
            <sz val="10"/>
            <color rgb="FF000000"/>
            <rFont val="Calibri"/>
            <family val="2"/>
            <scheme val="minor"/>
          </rPr>
          <t xml:space="preserve">Article 13.5: Protection of Personal Information in Electronic Commerce 
</t>
        </r>
        <r>
          <rPr>
            <sz val="10"/>
            <color rgb="FF000000"/>
            <rFont val="Calibri"/>
            <family val="2"/>
            <scheme val="minor"/>
          </rPr>
          <t xml:space="preserve">Recognizing the importance of protecting personal information in electronic commerce, each Party shall adopt or maintain measures which ensure the protection of the personal information of the users of electronic commerce and share information and experience on the 
</t>
        </r>
      </text>
    </comment>
    <comment ref="BA158"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13.7:4 </t>
        </r>
      </text>
    </comment>
    <comment ref="BG158" authorId="0" shapeId="0">
      <text>
        <r>
          <rPr>
            <b/>
            <sz val="9"/>
            <color indexed="81"/>
            <rFont val="Tahoma"/>
            <family val="2"/>
          </rPr>
          <t>Polanco Rodrigo:</t>
        </r>
        <r>
          <rPr>
            <sz val="9"/>
            <color indexed="81"/>
            <rFont val="Tahoma"/>
            <family val="2"/>
          </rPr>
          <t xml:space="preserve">
Article 13.5: Protection of Personal Information in Electronic Commerce
Recognizing the importance of protecting personal information in electronic commerce, each Party shall adopt or maintain measures which ensure the protection of the personal information of the users of electronic commerce and share information and experience on the protection of personal information in electronic commerce.</t>
        </r>
      </text>
    </comment>
    <comment ref="BI158"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21.1: General Exceptions </t>
        </r>
        <r>
          <rPr>
            <sz val="10"/>
            <color rgb="FF000000"/>
            <rFont val="Calibri"/>
            <family val="2"/>
            <scheme val="minor"/>
          </rPr>
          <t xml:space="preserve">
</t>
        </r>
        <r>
          <rPr>
            <sz val="10"/>
            <color rgb="FF000000"/>
            <rFont val="Calibri"/>
            <family val="2"/>
            <scheme val="minor"/>
          </rPr>
          <t xml:space="preserve">2. For the purposes of Chapters 8 (Trade in Services), 9 (Financial Services), 10 (Telecommunications), and 13 (Electronic Commerce)66, Article XIV of GATS (including its footnotes) is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BK158" authorId="0" shapeId="0">
      <text>
        <r>
          <rPr>
            <b/>
            <sz val="9"/>
            <color indexed="81"/>
            <rFont val="Segoe UI"/>
            <family val="2"/>
          </rPr>
          <t>Polanco Rodrigo:</t>
        </r>
        <r>
          <rPr>
            <sz val="9"/>
            <color indexed="81"/>
            <rFont val="Segoe UI"/>
            <family val="2"/>
          </rPr>
          <t xml:space="preserve">
Article 15.28: Measures against Repetitive Copyright Infringements on the Internet
Each Party shall take effective measures to curtail repetitive infringement of copyright and related rights on the Internet or other digital network.</t>
        </r>
      </text>
    </comment>
    <comment ref="BS158" authorId="4" shapeId="0">
      <text>
        <r>
          <rPr>
            <b/>
            <sz val="10"/>
            <color rgb="FF000000"/>
            <rFont val="Tahoma"/>
            <family val="2"/>
          </rPr>
          <t>Rodrigo Polanco Lazo:</t>
        </r>
        <r>
          <rPr>
            <sz val="10"/>
            <color rgb="FF000000"/>
            <rFont val="Tahoma"/>
            <family val="2"/>
          </rPr>
          <t xml:space="preserve">
</t>
        </r>
        <r>
          <rPr>
            <sz val="10"/>
            <color rgb="FF000000"/>
            <rFont val="Tahoma"/>
            <family val="2"/>
          </rPr>
          <t>Art. 13.5 regarding data privacy, Art. 13.7</t>
        </r>
      </text>
    </comment>
    <comment ref="BX158"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21.1: General Exceptions </t>
        </r>
        <r>
          <rPr>
            <sz val="10"/>
            <color rgb="FF000000"/>
            <rFont val="Calibri"/>
            <family val="2"/>
            <scheme val="minor"/>
          </rPr>
          <t xml:space="preserve">
</t>
        </r>
        <r>
          <rPr>
            <sz val="10"/>
            <color rgb="FF000000"/>
            <rFont val="Calibri"/>
            <family val="2"/>
            <scheme val="minor"/>
          </rPr>
          <t xml:space="preserve">2. For the purposes of Chapters 8 (Trade in Services), 9 (Financial Services), 10 (Telecommunications), and 13 (Electronic Commerce)66, Article XIV of GATS (including its footnotes) is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BZ158" authorId="0" shapeId="0">
      <text>
        <r>
          <rPr>
            <b/>
            <sz val="9"/>
            <color indexed="81"/>
            <rFont val="Tahoma"/>
            <charset val="1"/>
          </rPr>
          <t>Polanco Rodrigo:</t>
        </r>
        <r>
          <rPr>
            <sz val="9"/>
            <color indexed="81"/>
            <rFont val="Tahoma"/>
            <charset val="1"/>
          </rPr>
          <t xml:space="preserve">
Article 21.2: Essential Security
For the purposes of this Agreement, Article XXI of GATT 1994 and Article XIV bis of GATS are incorporated into and made part of this Agreement, mutatis mutandis.</t>
        </r>
      </text>
    </comment>
    <comment ref="CM158" authorId="0" shapeId="0">
      <text>
        <r>
          <rPr>
            <b/>
            <sz val="9"/>
            <color indexed="81"/>
            <rFont val="Tahoma"/>
            <family val="2"/>
          </rPr>
          <t>Polanco Rodrigo:</t>
        </r>
        <r>
          <rPr>
            <sz val="9"/>
            <color indexed="81"/>
            <rFont val="Tahoma"/>
            <family val="2"/>
          </rPr>
          <t xml:space="preserve">
Art. 10.18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t>
        </r>
      </text>
    </comment>
    <comment ref="CQ158" authorId="0" shapeId="0">
      <text>
        <r>
          <rPr>
            <b/>
            <sz val="9"/>
            <color indexed="81"/>
            <rFont val="Segoe UI"/>
            <family val="2"/>
          </rPr>
          <t>Polanco Rodrigo:</t>
        </r>
        <r>
          <rPr>
            <sz val="9"/>
            <color indexed="81"/>
            <rFont val="Segoe UI"/>
            <family val="2"/>
          </rPr>
          <t xml:space="preserve">
China-Korea FTA, Art. 10.3.3-4,  Art. 10.18</t>
        </r>
      </text>
    </comment>
    <comment ref="CS158" authorId="0" shapeId="0">
      <text>
        <r>
          <rPr>
            <b/>
            <sz val="9"/>
            <color indexed="81"/>
            <rFont val="Tahoma"/>
            <family val="2"/>
          </rPr>
          <t>Polanco Rodrigo:
Art. 17.23</t>
        </r>
        <r>
          <rPr>
            <sz val="9"/>
            <color indexed="81"/>
            <rFont val="Tahoma"/>
            <family val="2"/>
          </rPr>
          <t xml:space="preserve">
4. The Parties shall endeavor to promote cooperation in broadcasting and audio-video services sectors, for the purpose of deepening mutual understanding between the Parties</t>
        </r>
      </text>
    </comment>
    <comment ref="CT158" authorId="0" shapeId="0">
      <text>
        <r>
          <rPr>
            <b/>
            <sz val="9"/>
            <color indexed="81"/>
            <rFont val="Tahoma"/>
            <family val="2"/>
          </rPr>
          <t>Polanco Rodrigo:</t>
        </r>
        <r>
          <rPr>
            <sz val="9"/>
            <color indexed="81"/>
            <rFont val="Tahoma"/>
            <family val="2"/>
          </rPr>
          <t xml:space="preserve">
Art. 9.4
Art. 9.14
For trhe purposes of this chapter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t>
        </r>
      </text>
    </comment>
    <comment ref="CV158" authorId="1" shapeId="0">
      <text>
        <r>
          <rPr>
            <b/>
            <sz val="9"/>
            <color indexed="81"/>
            <rFont val="Segoe UI"/>
            <family val="2"/>
          </rPr>
          <t>Rahel Schär:</t>
        </r>
        <r>
          <rPr>
            <sz val="9"/>
            <color indexed="81"/>
            <rFont val="Segoe UI"/>
            <family val="2"/>
          </rPr>
          <t xml:space="preserve">
Art. 15.3(h) and (i)</t>
        </r>
      </text>
    </comment>
    <comment ref="CW158" authorId="1" shapeId="0">
      <text>
        <r>
          <rPr>
            <b/>
            <sz val="9"/>
            <color indexed="81"/>
            <rFont val="Segoe UI"/>
            <family val="2"/>
          </rPr>
          <t>Rahel Schär:</t>
        </r>
        <r>
          <rPr>
            <sz val="9"/>
            <color indexed="81"/>
            <rFont val="Segoe UI"/>
            <family val="2"/>
          </rPr>
          <t xml:space="preserve">
Art. 15.3</t>
        </r>
      </text>
    </comment>
    <comment ref="CX158" authorId="1" shapeId="0">
      <text>
        <r>
          <rPr>
            <b/>
            <sz val="9"/>
            <color indexed="81"/>
            <rFont val="Segoe UI"/>
            <family val="2"/>
          </rPr>
          <t>Rahel Schär:</t>
        </r>
        <r>
          <rPr>
            <sz val="9"/>
            <color indexed="81"/>
            <rFont val="Segoe UI"/>
            <family val="2"/>
          </rPr>
          <t xml:space="preserve">
Art. 15.3(a)</t>
        </r>
      </text>
    </comment>
    <comment ref="CZ158" authorId="1" shapeId="0">
      <text>
        <r>
          <rPr>
            <b/>
            <sz val="9"/>
            <color indexed="81"/>
            <rFont val="Segoe UI"/>
            <family val="2"/>
          </rPr>
          <t>Rahel Schär:</t>
        </r>
        <r>
          <rPr>
            <sz val="9"/>
            <color indexed="81"/>
            <rFont val="Segoe UI"/>
            <family val="2"/>
          </rPr>
          <t xml:space="preserve">
Art. 15.10</t>
        </r>
      </text>
    </comment>
    <comment ref="DA158" authorId="0" shapeId="0">
      <text>
        <r>
          <rPr>
            <b/>
            <sz val="9"/>
            <color rgb="FF000000"/>
            <rFont val="Tahoma"/>
            <family val="2"/>
          </rPr>
          <t>Polanco Rodrigo:</t>
        </r>
        <r>
          <rPr>
            <sz val="9"/>
            <color rgb="FF000000"/>
            <rFont val="Tahoma"/>
            <family val="2"/>
          </rPr>
          <t xml:space="preserve">
</t>
        </r>
        <r>
          <rPr>
            <sz val="9"/>
            <color rgb="FF000000"/>
            <rFont val="Tahoma"/>
            <family val="2"/>
          </rPr>
          <t>Art. 15.1.2</t>
        </r>
      </text>
    </comment>
    <comment ref="DB158" authorId="1" shapeId="0">
      <text>
        <r>
          <rPr>
            <b/>
            <sz val="9"/>
            <color rgb="FF000000"/>
            <rFont val="Segoe UI"/>
            <family val="2"/>
          </rPr>
          <t>Rahel Schär:</t>
        </r>
        <r>
          <rPr>
            <sz val="9"/>
            <color rgb="FF000000"/>
            <rFont val="Segoe UI"/>
            <family val="2"/>
          </rPr>
          <t xml:space="preserve">
</t>
        </r>
        <r>
          <rPr>
            <sz val="9"/>
            <color rgb="FF000000"/>
            <rFont val="Segoe UI"/>
            <family val="2"/>
          </rPr>
          <t>Art. 15.8</t>
        </r>
      </text>
    </comment>
    <comment ref="DC158" authorId="1" shapeId="0">
      <text>
        <r>
          <rPr>
            <b/>
            <sz val="9"/>
            <color rgb="FF000000"/>
            <rFont val="Segoe UI"/>
            <family val="2"/>
          </rPr>
          <t>Rahel Schär:</t>
        </r>
        <r>
          <rPr>
            <sz val="9"/>
            <color rgb="FF000000"/>
            <rFont val="Segoe UI"/>
            <family val="2"/>
          </rPr>
          <t xml:space="preserve">
</t>
        </r>
        <r>
          <rPr>
            <sz val="9"/>
            <color rgb="FF000000"/>
            <rFont val="Segoe UI"/>
            <family val="2"/>
          </rPr>
          <t>Art. 15.9</t>
        </r>
      </text>
    </comment>
    <comment ref="DD158" authorId="1" shapeId="0">
      <text>
        <r>
          <rPr>
            <b/>
            <sz val="9"/>
            <color indexed="81"/>
            <rFont val="Segoe UI"/>
            <family val="2"/>
          </rPr>
          <t>Rahel Schär:</t>
        </r>
        <r>
          <rPr>
            <sz val="9"/>
            <color indexed="81"/>
            <rFont val="Segoe UI"/>
            <family val="2"/>
          </rPr>
          <t xml:space="preserve">
Art. 15.19</t>
        </r>
      </text>
    </comment>
    <comment ref="DM158" authorId="0" shapeId="0">
      <text>
        <r>
          <rPr>
            <b/>
            <sz val="9"/>
            <color indexed="81"/>
            <rFont val="Tahoma"/>
            <family val="2"/>
          </rPr>
          <t>Polanco Rodrigo:</t>
        </r>
        <r>
          <rPr>
            <sz val="9"/>
            <color indexed="81"/>
            <rFont val="Tahoma"/>
            <family val="2"/>
          </rPr>
          <t xml:space="preserve">
Art. 15.6</t>
        </r>
      </text>
    </comment>
    <comment ref="DR158"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17.10: Information and Communications Technology Cooperation </t>
        </r>
        <r>
          <rPr>
            <sz val="10"/>
            <color rgb="FF000000"/>
            <rFont val="Calibri"/>
            <family val="2"/>
            <scheme val="minor"/>
          </rPr>
          <t xml:space="preserve">
1. The Parties, recognizing the rapid development of Information and Communications Technology (hereinafter referred to as the “ICT”) shall endeavor to promote the development of ICT and ICT-related services with a view to obtaining the maximum benefit of the use of ICT for the Parties. 
2. Areas of ICT Cooperation may include, but are not limited to, the following: 
(a) promoting cooperation between the private and public sectors of the Parties; 
(b) enhancing cooperation in international exhibition and fora related to ICT; 
(c) undertaking other appropriate cooperative activities; and 
(d) mutual cooperation and support in international organizations related to international standards. 
3. The Parties will encourage cooperation in the following areas, including, but not limited to, the following: 
(a) scientific and technical cooperation for the software industry of the Parties; 
(b) research and development and management of information technology parks; 
(c) research and development on information technology services such as integration of broadcasting and telecommunications; 
(d) research and development and deployment of networks and telecommunications, when the Parties agree on the necessity of such activities; and 
(e) any other areas as agreed by the Parties, such as Intelligent Transport Systems, Automobile Electronics, Mobile Intelligent Terminals, and Key Materials and devices of flat panel display. 
</t>
        </r>
      </text>
    </comment>
    <comment ref="DU158"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3.27: Electronic Origin Data Exchange System
</t>
        </r>
        <r>
          <rPr>
            <sz val="9"/>
            <color rgb="FF000000"/>
            <rFont val="Tahoma"/>
            <family val="2"/>
          </rPr>
          <t xml:space="preserve">According to “Arrangement between the General Administration of Customs of the People’s Republic of China and the Korea Customs Service of the Republic of Korea on Strategic Cooperation”, both Parties endeavor to develop an Electronic Origin Data Exchange System before the implementation of this Agreement to ensure the effective and efficient implementation of this Chapter in a manner jointly determined by the Parties.
</t>
        </r>
        <r>
          <rPr>
            <sz val="9"/>
            <color rgb="FF000000"/>
            <rFont val="Tahoma"/>
            <family val="2"/>
          </rPr>
          <t xml:space="preserve">
</t>
        </r>
        <r>
          <rPr>
            <b/>
            <sz val="9"/>
            <color rgb="FF000000"/>
            <rFont val="Calibri"/>
            <family val="2"/>
            <scheme val="minor"/>
          </rPr>
          <t>Article 4.12: Use of Automated Systems </t>
        </r>
        <r>
          <rPr>
            <sz val="9"/>
            <color rgb="FF000000"/>
            <rFont val="Calibri"/>
            <family val="2"/>
            <scheme val="minor"/>
          </rPr>
          <t xml:space="preserve">
</t>
        </r>
        <r>
          <rPr>
            <sz val="9"/>
            <color rgb="FF000000"/>
            <rFont val="Calibri"/>
            <family val="2"/>
            <scheme val="minor"/>
          </rPr>
          <t xml:space="preserve">The customs authorities shall apply information technology to support customs operations, where it is cost-effective and efficient, particularly in the paperless trading context taking into account developments in this area within the WCO. 
</t>
        </r>
      </text>
    </comment>
    <comment ref="DV158"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21.1: General Exceptions </t>
        </r>
        <r>
          <rPr>
            <sz val="10"/>
            <color rgb="FF000000"/>
            <rFont val="Calibri"/>
            <family val="2"/>
            <scheme val="minor"/>
          </rPr>
          <t xml:space="preserve">
</t>
        </r>
        <r>
          <rPr>
            <sz val="10"/>
            <color rgb="FF000000"/>
            <rFont val="Calibri"/>
            <family val="2"/>
            <scheme val="minor"/>
          </rPr>
          <t xml:space="preserve">2. For the purposes of Chapters 8 (Trade in Services), 9 (Financial Services), 10 (Telecommunications), and 13 (Electronic Commerce)66, Article XIV of GATS (including its footnotes) is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AC159" authorId="0" shapeId="0">
      <text>
        <r>
          <rPr>
            <b/>
            <sz val="9"/>
            <color indexed="81"/>
            <rFont val="Tahoma"/>
            <family val="2"/>
          </rPr>
          <t>Polanco Rodrigo:</t>
        </r>
        <r>
          <rPr>
            <sz val="9"/>
            <color indexed="81"/>
            <rFont val="Tahoma"/>
            <family val="2"/>
          </rPr>
          <t xml:space="preserve">
Art. 12.1.3</t>
        </r>
      </text>
    </comment>
    <comment ref="AF159" authorId="0" shapeId="0">
      <text>
        <r>
          <rPr>
            <b/>
            <sz val="9"/>
            <color indexed="81"/>
            <rFont val="Tahoma"/>
            <family val="2"/>
          </rPr>
          <t>Polanco Rodrigo:</t>
        </r>
        <r>
          <rPr>
            <sz val="9"/>
            <color indexed="81"/>
            <rFont val="Tahoma"/>
            <family val="2"/>
          </rPr>
          <t xml:space="preserve">
ARTICLE 8.5: NATIONAL TREATMENT
ARTICLE 8.6: MARKET ACCESS
ANNEX III
PART 1: SCHEDULE OF NON-CONFORMING MEASURES
Referred to in Chapter 8 (Trade in Services) and Chapter 9 (Investment)</t>
        </r>
      </text>
    </comment>
    <comment ref="AG159" authorId="0" shapeId="0">
      <text>
        <r>
          <rPr>
            <b/>
            <sz val="9"/>
            <color indexed="81"/>
            <rFont val="Tahoma"/>
            <family val="2"/>
          </rPr>
          <t>Polanco Rodrigo:</t>
        </r>
        <r>
          <rPr>
            <sz val="9"/>
            <color indexed="81"/>
            <rFont val="Tahoma"/>
            <family val="2"/>
          </rPr>
          <t xml:space="preserve">
ARTICLE 8.5: NATIONAL TREATMENT
ARTICLE 8.6: MARKET ACCESS
ANNEX III
PART 1: SCHEDULE OF NON-CONFORMING MEASURES
Referred to in Chapter 8 (Trade in Services) and Chapter 9 (Investment)</t>
        </r>
      </text>
    </comment>
    <comment ref="AH159" authorId="0" shapeId="0">
      <text>
        <r>
          <rPr>
            <b/>
            <sz val="9"/>
            <color indexed="81"/>
            <rFont val="Tahoma"/>
            <family val="2"/>
          </rPr>
          <t>Polanco Rodrigo:</t>
        </r>
        <r>
          <rPr>
            <sz val="9"/>
            <color indexed="81"/>
            <rFont val="Tahoma"/>
            <family val="2"/>
          </rPr>
          <t xml:space="preserve">
ARTICLE 8.5: NATIONAL TREATMENT
ARTICLE 8.6: MARKET ACCESS
ANNEX III
PART 1: SCHEDULE OF NON-CONFORMING MEASURES
Referred to in Chapter 8 (Trade in Services) and Chapter 9 (Investment)</t>
        </r>
      </text>
    </comment>
    <comment ref="AI159" authorId="0" shapeId="0">
      <text>
        <r>
          <rPr>
            <b/>
            <sz val="9"/>
            <color indexed="81"/>
            <rFont val="Tahoma"/>
            <family val="2"/>
          </rPr>
          <t>Polanco Rodrigo:</t>
        </r>
        <r>
          <rPr>
            <sz val="9"/>
            <color indexed="81"/>
            <rFont val="Tahoma"/>
            <family val="2"/>
          </rPr>
          <t xml:space="preserve">
Art. 12.1.1, 12.5 a (Hard)</t>
        </r>
      </text>
    </comment>
    <comment ref="AJ159" authorId="0" shapeId="0">
      <text>
        <r>
          <rPr>
            <b/>
            <sz val="9"/>
            <color indexed="81"/>
            <rFont val="Tahoma"/>
            <family val="2"/>
          </rPr>
          <t>Polanco Rodrigo:</t>
        </r>
        <r>
          <rPr>
            <sz val="9"/>
            <color indexed="81"/>
            <rFont val="Tahoma"/>
            <family val="2"/>
          </rPr>
          <t xml:space="preserve">
Art. 12.1
Art. 12.3</t>
        </r>
      </text>
    </comment>
    <comment ref="AK159" authorId="0" shapeId="0">
      <text>
        <r>
          <rPr>
            <b/>
            <sz val="9"/>
            <color rgb="FF000000"/>
            <rFont val="Tahoma"/>
            <family val="2"/>
          </rPr>
          <t>Polanco Rodrigo:</t>
        </r>
        <r>
          <rPr>
            <sz val="9"/>
            <color rgb="FF000000"/>
            <rFont val="Tahoma"/>
            <family val="2"/>
          </rPr>
          <t xml:space="preserve">
</t>
        </r>
        <r>
          <rPr>
            <sz val="9"/>
            <color rgb="FF000000"/>
            <rFont val="Tahoma"/>
            <family val="2"/>
          </rPr>
          <t>Art. 12.3</t>
        </r>
      </text>
    </comment>
    <comment ref="AN159" authorId="0" shapeId="0">
      <text>
        <r>
          <rPr>
            <b/>
            <sz val="9"/>
            <color rgb="FF000000"/>
            <rFont val="Tahoma"/>
            <family val="2"/>
          </rPr>
          <t>Polanco Rodrigo:</t>
        </r>
        <r>
          <rPr>
            <sz val="9"/>
            <color rgb="FF000000"/>
            <rFont val="Tahoma"/>
            <family val="2"/>
          </rPr>
          <t xml:space="preserve">
</t>
        </r>
        <r>
          <rPr>
            <sz val="9"/>
            <color rgb="FF000000"/>
            <rFont val="Tahoma"/>
            <family val="2"/>
          </rPr>
          <t>Art. 12.5.1</t>
        </r>
      </text>
    </comment>
    <comment ref="AO159" authorId="0" shapeId="0">
      <text>
        <r>
          <rPr>
            <b/>
            <sz val="9"/>
            <color indexed="81"/>
            <rFont val="Tahoma"/>
            <family val="2"/>
          </rPr>
          <t>Polanco Rodrigo:</t>
        </r>
        <r>
          <rPr>
            <sz val="9"/>
            <color indexed="81"/>
            <rFont val="Tahoma"/>
            <family val="2"/>
          </rPr>
          <t xml:space="preserve">
Art. 12.5.1</t>
        </r>
      </text>
    </comment>
    <comment ref="AQ159" authorId="0" shapeId="0">
      <text>
        <r>
          <rPr>
            <b/>
            <sz val="9"/>
            <color rgb="FF000000"/>
            <rFont val="Tahoma"/>
            <family val="2"/>
          </rPr>
          <t>Polanco Rodrigo:</t>
        </r>
        <r>
          <rPr>
            <sz val="9"/>
            <color rgb="FF000000"/>
            <rFont val="Tahoma"/>
            <family val="2"/>
          </rPr>
          <t xml:space="preserve">
</t>
        </r>
        <r>
          <rPr>
            <sz val="9"/>
            <color rgb="FF000000"/>
            <rFont val="Tahoma"/>
            <family val="2"/>
          </rPr>
          <t>Art. 12.5.2(b)</t>
        </r>
      </text>
    </comment>
    <comment ref="AS159" authorId="0" shapeId="0">
      <text>
        <r>
          <rPr>
            <b/>
            <sz val="9"/>
            <color rgb="FF000000"/>
            <rFont val="Tahoma"/>
            <family val="2"/>
          </rPr>
          <t>Polanco Rodrigo:</t>
        </r>
        <r>
          <rPr>
            <sz val="9"/>
            <color rgb="FF000000"/>
            <rFont val="Tahoma"/>
            <family val="2"/>
          </rPr>
          <t xml:space="preserve">
</t>
        </r>
        <r>
          <rPr>
            <sz val="9"/>
            <color rgb="FF000000"/>
            <rFont val="Tahoma"/>
            <family val="2"/>
          </rPr>
          <t>Art. 12.4</t>
        </r>
      </text>
    </comment>
    <comment ref="AY159"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12.9: PAPERLESS TRADING
</t>
        </r>
        <r>
          <rPr>
            <sz val="9"/>
            <color rgb="FF000000"/>
            <rFont val="Tahoma"/>
            <family val="2"/>
          </rPr>
          <t xml:space="preserve">
</t>
        </r>
        <r>
          <rPr>
            <sz val="9"/>
            <color rgb="FF000000"/>
            <rFont val="Tahoma"/>
            <family val="2"/>
          </rPr>
          <t xml:space="preserve">HARD
</t>
        </r>
        <r>
          <rPr>
            <sz val="9"/>
            <color rgb="FF000000"/>
            <rFont val="Tahoma"/>
            <family val="2"/>
          </rPr>
          <t xml:space="preserve">1. Each Party shall accept the electronic versions of trade administration
</t>
        </r>
        <r>
          <rPr>
            <sz val="9"/>
            <color rgb="FF000000"/>
            <rFont val="Tahoma"/>
            <family val="2"/>
          </rPr>
          <t xml:space="preserve">documents as the legal equivalent of paper documents except where:
</t>
        </r>
        <r>
          <rPr>
            <sz val="9"/>
            <color rgb="FF000000"/>
            <rFont val="Tahoma"/>
            <family val="2"/>
          </rPr>
          <t xml:space="preserve">(a) there is a domestic or international legal requirement to the contrary; or
</t>
        </r>
        <r>
          <rPr>
            <sz val="9"/>
            <color rgb="FF000000"/>
            <rFont val="Tahoma"/>
            <family val="2"/>
          </rPr>
          <t xml:space="preserve">(b) doing so would reduce the effectiveness of the trade administration
</t>
        </r>
        <r>
          <rPr>
            <sz val="9"/>
            <color rgb="FF000000"/>
            <rFont val="Tahoma"/>
            <family val="2"/>
          </rPr>
          <t xml:space="preserve">process.
</t>
        </r>
        <r>
          <rPr>
            <sz val="9"/>
            <color rgb="FF000000"/>
            <rFont val="Tahoma"/>
            <family val="2"/>
          </rPr>
          <t xml:space="preserve">2. The Parties shall cooperate bilaterally and in international forums to enhance
</t>
        </r>
        <r>
          <rPr>
            <sz val="9"/>
            <color rgb="FF000000"/>
            <rFont val="Tahoma"/>
            <family val="2"/>
          </rPr>
          <t xml:space="preserve">acceptance of electronic versions of trade administration documents.
</t>
        </r>
        <r>
          <rPr>
            <sz val="9"/>
            <color rgb="FF000000"/>
            <rFont val="Tahoma"/>
            <family val="2"/>
          </rPr>
          <t xml:space="preserve">
</t>
        </r>
        <r>
          <rPr>
            <sz val="9"/>
            <color rgb="FF000000"/>
            <rFont val="Tahoma"/>
            <family val="2"/>
          </rPr>
          <t xml:space="preserve">SOFT
</t>
        </r>
        <r>
          <rPr>
            <sz val="9"/>
            <color rgb="FF000000"/>
            <rFont val="Tahoma"/>
            <family val="2"/>
          </rPr>
          <t xml:space="preserve">3. In developing initiatives which provide for the use of paperless trading, each
</t>
        </r>
        <r>
          <rPr>
            <sz val="9"/>
            <color rgb="FF000000"/>
            <rFont val="Tahoma"/>
            <family val="2"/>
          </rPr>
          <t xml:space="preserve">Party shall endeavour to take into account the methods agreed by international
</t>
        </r>
        <r>
          <rPr>
            <sz val="9"/>
            <color rgb="FF000000"/>
            <rFont val="Tahoma"/>
            <family val="2"/>
          </rPr>
          <t xml:space="preserve">organisations.
</t>
        </r>
        <r>
          <rPr>
            <sz val="9"/>
            <color rgb="FF000000"/>
            <rFont val="Tahoma"/>
            <family val="2"/>
          </rPr>
          <t xml:space="preserve">4. Each Party shall endeavour to make all trade administration documents available
</t>
        </r>
        <r>
          <rPr>
            <sz val="9"/>
            <color rgb="FF000000"/>
            <rFont val="Tahoma"/>
            <family val="2"/>
          </rPr>
          <t>to the public as electronic versions.</t>
        </r>
      </text>
    </comment>
    <comment ref="AZ159"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12.6: ELECTRONIC AUTHENTICATION AND DIGITAL CERTIFICATES
</t>
        </r>
        <r>
          <rPr>
            <sz val="9"/>
            <color rgb="FF000000"/>
            <rFont val="Tahoma"/>
            <family val="2"/>
          </rPr>
          <t xml:space="preserve">
</t>
        </r>
        <r>
          <rPr>
            <sz val="9"/>
            <color rgb="FF000000"/>
            <rFont val="Tahoma"/>
            <family val="2"/>
          </rPr>
          <t xml:space="preserve">HARD
</t>
        </r>
        <r>
          <rPr>
            <sz val="9"/>
            <color rgb="FF000000"/>
            <rFont val="Tahoma"/>
            <family val="2"/>
          </rPr>
          <t xml:space="preserve">1. Each Party shall maintain laws regulating electronic signatures that permit:
</t>
        </r>
        <r>
          <rPr>
            <sz val="9"/>
            <color rgb="FF000000"/>
            <rFont val="Tahoma"/>
            <family val="2"/>
          </rPr>
          <t xml:space="preserve">(a) parties to electronic transactions to mutually determine the appropriate electronic signature and authentication methods; and
</t>
        </r>
        <r>
          <rPr>
            <sz val="9"/>
            <color rgb="FF000000"/>
            <rFont val="Tahoma"/>
            <family val="2"/>
          </rPr>
          <t xml:space="preserve">(b) electronic authentication service providers, including agencies, to have the opportunity to prove before judicial or administrative authorities that their electronic authentication services comply with the relevant legal requirements.
</t>
        </r>
        <r>
          <rPr>
            <sz val="9"/>
            <color rgb="FF000000"/>
            <rFont val="Tahoma"/>
            <family val="2"/>
          </rPr>
          <t xml:space="preserve">
</t>
        </r>
        <r>
          <rPr>
            <sz val="9"/>
            <color rgb="FF000000"/>
            <rFont val="Tahoma"/>
            <family val="2"/>
          </rPr>
          <t xml:space="preserve">SOFT
</t>
        </r>
        <r>
          <rPr>
            <sz val="9"/>
            <color rgb="FF000000"/>
            <rFont val="Tahoma"/>
            <family val="2"/>
          </rPr>
          <t xml:space="preserve">2. The Parties shall work towards the mutual recognition of digital certificates and electronic signatures.
</t>
        </r>
        <r>
          <rPr>
            <sz val="9"/>
            <color rgb="FF000000"/>
            <rFont val="Tahoma"/>
            <family val="2"/>
          </rPr>
          <t>3. Each Party shall encourage the use of digital certificates in the business sector</t>
        </r>
      </text>
    </comment>
    <comment ref="BA159"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12.8.2
</t>
        </r>
        <r>
          <rPr>
            <sz val="9"/>
            <color rgb="FF000000"/>
            <rFont val="Tahoma"/>
            <family val="2"/>
          </rPr>
          <t>Only with respect to data protection</t>
        </r>
      </text>
    </comment>
    <comment ref="BC159" authorId="0" shapeId="0">
      <text>
        <r>
          <rPr>
            <b/>
            <sz val="9"/>
            <color rgb="FF000000"/>
            <rFont val="Tahoma"/>
            <family val="2"/>
          </rPr>
          <t>Polanco Rodrigo:</t>
        </r>
        <r>
          <rPr>
            <sz val="9"/>
            <color rgb="FF000000"/>
            <rFont val="Tahoma"/>
            <family val="2"/>
          </rPr>
          <t xml:space="preserve">
</t>
        </r>
        <r>
          <rPr>
            <sz val="9"/>
            <color rgb="FF000000"/>
            <rFont val="Tahoma"/>
            <family val="2"/>
          </rPr>
          <t>art. 12.7, Art. 12.10:3(b), cooperation; Art. 15.6, cooperation on consumer protection (chapter competition and consumer protection)</t>
        </r>
      </text>
    </comment>
    <comment ref="BG159" authorId="0" shapeId="0">
      <text>
        <r>
          <rPr>
            <b/>
            <sz val="9"/>
            <color indexed="81"/>
            <rFont val="Tahoma"/>
            <charset val="1"/>
          </rPr>
          <t>Polanco Rodrigo:</t>
        </r>
        <r>
          <rPr>
            <sz val="9"/>
            <color indexed="81"/>
            <rFont val="Tahoma"/>
            <charset val="1"/>
          </rPr>
          <t xml:space="preserve">
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
        </r>
      </text>
    </comment>
    <comment ref="BH159" authorId="0" shapeId="0">
      <text>
        <r>
          <rPr>
            <b/>
            <sz val="9"/>
            <color indexed="81"/>
            <rFont val="Tahoma"/>
            <charset val="1"/>
          </rPr>
          <t>Polanco Rodrigo:</t>
        </r>
        <r>
          <rPr>
            <sz val="9"/>
            <color indexed="81"/>
            <rFont val="Tahoma"/>
            <charset val="1"/>
          </rPr>
          <t xml:space="preserve">
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
        </r>
      </text>
    </comment>
    <comment ref="BI159" authorId="0" shapeId="0">
      <text>
        <r>
          <rPr>
            <b/>
            <sz val="9"/>
            <color indexed="81"/>
            <rFont val="Tahoma"/>
            <family val="2"/>
          </rPr>
          <t>Polanco Rodrigo:</t>
        </r>
        <r>
          <rPr>
            <sz val="9"/>
            <color indexed="81"/>
            <rFont val="Tahoma"/>
            <family val="2"/>
          </rPr>
          <t xml:space="preserve">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t>
        </r>
      </text>
    </comment>
    <comment ref="BR159" authorId="0" shapeId="0">
      <text>
        <r>
          <rPr>
            <b/>
            <sz val="9"/>
            <color rgb="FF000000"/>
            <rFont val="Tahoma"/>
            <family val="2"/>
          </rPr>
          <t>Polanco Rodrigo:</t>
        </r>
        <r>
          <rPr>
            <sz val="9"/>
            <color rgb="FF000000"/>
            <rFont val="Tahoma"/>
            <family val="2"/>
          </rPr>
          <t xml:space="preserve">
</t>
        </r>
        <r>
          <rPr>
            <sz val="9"/>
            <color rgb="FF000000"/>
            <rFont val="Tahoma"/>
            <family val="2"/>
          </rPr>
          <t>Art. 12.10:3(b), cooperation</t>
        </r>
      </text>
    </comment>
    <comment ref="BS159" authorId="0" shapeId="0">
      <text>
        <r>
          <rPr>
            <b/>
            <sz val="9"/>
            <color rgb="FF000000"/>
            <rFont val="Segoe UI"/>
            <family val="2"/>
          </rPr>
          <t>Polanco Rodrigo:</t>
        </r>
        <r>
          <rPr>
            <sz val="9"/>
            <color rgb="FF000000"/>
            <rFont val="Segoe UI"/>
            <family val="2"/>
          </rPr>
          <t xml:space="preserve">
</t>
        </r>
        <r>
          <rPr>
            <sz val="9"/>
            <color rgb="FF000000"/>
            <rFont val="Segoe UI"/>
            <family val="2"/>
          </rPr>
          <t>Art. 12.10</t>
        </r>
      </text>
    </comment>
    <comment ref="BX159" authorId="0" shapeId="0">
      <text>
        <r>
          <rPr>
            <b/>
            <sz val="9"/>
            <color indexed="81"/>
            <rFont val="Tahoma"/>
            <family val="2"/>
          </rPr>
          <t>Polanco Rodrigo:</t>
        </r>
        <r>
          <rPr>
            <sz val="9"/>
            <color indexed="81"/>
            <rFont val="Tahoma"/>
            <family val="2"/>
          </rPr>
          <t xml:space="preserve">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t>
        </r>
      </text>
    </comment>
    <comment ref="BZ159" authorId="0" shapeId="0">
      <text>
        <r>
          <rPr>
            <b/>
            <sz val="9"/>
            <color indexed="81"/>
            <rFont val="Tahoma"/>
            <charset val="1"/>
          </rPr>
          <t>Polanco Rodrigo:</t>
        </r>
        <r>
          <rPr>
            <sz val="9"/>
            <color indexed="81"/>
            <rFont val="Tahoma"/>
            <charset val="1"/>
          </rPr>
          <t xml:space="preserve">
ARTICLE 16.3: SECURITY EXCEPTIONS
Article XXI of GATT 1994 and Article XIV bis of GATS are incorporated into
and made part of this Agreement, mutatis mutandis</t>
        </r>
      </text>
    </comment>
    <comment ref="CM159" authorId="0" shapeId="0">
      <text>
        <r>
          <rPr>
            <b/>
            <sz val="9"/>
            <color indexed="81"/>
            <rFont val="Tahoma"/>
            <family val="2"/>
          </rPr>
          <t>Polanco Rodrigo:</t>
        </r>
        <r>
          <rPr>
            <sz val="9"/>
            <color indexed="81"/>
            <rFont val="Tahoma"/>
            <family val="2"/>
          </rPr>
          <t xml:space="preserve">
Annex 8-B Financial Services
Art. 2
3. For the purposes of this Annex:
(xv) provision and transfer of financial information, and financial data
processing and related software by suppliers of other financial
services</t>
        </r>
      </text>
    </comment>
    <comment ref="CS159" authorId="0" shapeId="0">
      <text>
        <r>
          <rPr>
            <b/>
            <sz val="9"/>
            <color indexed="81"/>
            <rFont val="Tahoma"/>
            <family val="2"/>
          </rPr>
          <t>Polanco Rodrigo:</t>
        </r>
        <r>
          <rPr>
            <sz val="9"/>
            <color indexed="81"/>
            <rFont val="Tahoma"/>
            <family val="2"/>
          </rPr>
          <t xml:space="preserve">
ANNEX III
PART 1: SCHEDULE OF NON-CONFORMING MEASURES
Referred to in Chapter 8 (Trade in Services) and Chapter 9 (Investment)
NCMs on Audiovisuals of both Australia and China</t>
        </r>
      </text>
    </comment>
    <comment ref="CT159" authorId="0" shapeId="0">
      <text>
        <r>
          <rPr>
            <b/>
            <sz val="9"/>
            <color indexed="81"/>
            <rFont val="Tahoma"/>
            <family val="2"/>
          </rPr>
          <t>Polanco Rodrigo:</t>
        </r>
        <r>
          <rPr>
            <sz val="9"/>
            <color indexed="81"/>
            <rFont val="Tahoma"/>
            <family val="2"/>
          </rPr>
          <t xml:space="preserve">
Annex 8-B Financial Services
Art. 2
3. For the purposes of this Annex:
(xv) provision and transfer of financial information, and financial data
processing and related software by suppliers of other financial
services</t>
        </r>
      </text>
    </comment>
    <comment ref="CW159" authorId="2" shapeId="0">
      <text>
        <r>
          <rPr>
            <b/>
            <sz val="9"/>
            <color indexed="81"/>
            <rFont val="Segoe UI"/>
            <family val="2"/>
          </rPr>
          <t>Schär Rahel:</t>
        </r>
        <r>
          <rPr>
            <sz val="9"/>
            <color indexed="81"/>
            <rFont val="Segoe UI"/>
            <family val="2"/>
          </rPr>
          <t xml:space="preserve">
Art. 11.4</t>
        </r>
      </text>
    </comment>
    <comment ref="CX159" authorId="2" shapeId="0">
      <text>
        <r>
          <rPr>
            <b/>
            <sz val="9"/>
            <color indexed="81"/>
            <rFont val="Segoe UI"/>
            <family val="2"/>
          </rPr>
          <t>Schär Rahel:</t>
        </r>
        <r>
          <rPr>
            <sz val="9"/>
            <color indexed="81"/>
            <rFont val="Segoe UI"/>
            <family val="2"/>
          </rPr>
          <t xml:space="preserve">
Art. 11.4</t>
        </r>
      </text>
    </comment>
    <comment ref="CZ159" authorId="1" shapeId="0">
      <text>
        <r>
          <rPr>
            <b/>
            <sz val="9"/>
            <color indexed="81"/>
            <rFont val="Segoe UI"/>
            <family val="2"/>
          </rPr>
          <t>Rahel Schär:</t>
        </r>
        <r>
          <rPr>
            <sz val="9"/>
            <color indexed="81"/>
            <rFont val="Segoe UI"/>
            <family val="2"/>
          </rPr>
          <t xml:space="preserve">
Art. 11.1(d) for IPRs in general</t>
        </r>
      </text>
    </comment>
    <comment ref="DA159" authorId="1" shapeId="0">
      <text>
        <r>
          <rPr>
            <b/>
            <sz val="9"/>
            <color rgb="FF000000"/>
            <rFont val="Segoe UI"/>
            <family val="2"/>
          </rPr>
          <t>Rahel Schär:</t>
        </r>
        <r>
          <rPr>
            <sz val="9"/>
            <color rgb="FF000000"/>
            <rFont val="Segoe UI"/>
            <family val="2"/>
          </rPr>
          <t xml:space="preserve">
</t>
        </r>
        <r>
          <rPr>
            <sz val="9"/>
            <color rgb="FF000000"/>
            <rFont val="Segoe UI"/>
            <family val="2"/>
          </rPr>
          <t>Art. 11.1(d) for IPRs in general</t>
        </r>
      </text>
    </comment>
    <comment ref="DD159" authorId="2" shapeId="0">
      <text>
        <r>
          <rPr>
            <b/>
            <sz val="9"/>
            <color indexed="81"/>
            <rFont val="Segoe UI"/>
            <family val="2"/>
          </rPr>
          <t>Schär Rahel:</t>
        </r>
        <r>
          <rPr>
            <sz val="9"/>
            <color indexed="81"/>
            <rFont val="Segoe UI"/>
            <family val="2"/>
          </rPr>
          <t xml:space="preserve">
Art. 11.18</t>
        </r>
      </text>
    </comment>
    <comment ref="DH159" authorId="2" shapeId="0">
      <text>
        <r>
          <rPr>
            <b/>
            <sz val="9"/>
            <color indexed="81"/>
            <rFont val="Segoe UI"/>
            <family val="2"/>
          </rPr>
          <t>Schär Rahel:</t>
        </r>
        <r>
          <rPr>
            <sz val="9"/>
            <color indexed="81"/>
            <rFont val="Segoe UI"/>
            <family val="2"/>
          </rPr>
          <t xml:space="preserve">
Art. 11.20, limitations on liability</t>
        </r>
      </text>
    </comment>
    <comment ref="DI159" authorId="2" shapeId="0">
      <text>
        <r>
          <rPr>
            <b/>
            <sz val="9"/>
            <color indexed="81"/>
            <rFont val="Segoe UI"/>
            <family val="2"/>
          </rPr>
          <t>Schär Rahel:</t>
        </r>
        <r>
          <rPr>
            <sz val="9"/>
            <color indexed="81"/>
            <rFont val="Segoe UI"/>
            <family val="2"/>
          </rPr>
          <t xml:space="preserve">
Art. 11.20, limitations on liability</t>
        </r>
      </text>
    </comment>
    <comment ref="DK159" authorId="2" shapeId="0">
      <text>
        <r>
          <rPr>
            <b/>
            <sz val="9"/>
            <color indexed="81"/>
            <rFont val="Segoe UI"/>
            <family val="2"/>
          </rPr>
          <t>Schär Rahel:</t>
        </r>
        <r>
          <rPr>
            <sz val="9"/>
            <color indexed="81"/>
            <rFont val="Segoe UI"/>
            <family val="2"/>
          </rPr>
          <t xml:space="preserve">
Art. 11.6</t>
        </r>
      </text>
    </comment>
    <comment ref="DL159" authorId="2" shapeId="0">
      <text>
        <r>
          <rPr>
            <b/>
            <sz val="9"/>
            <color indexed="81"/>
            <rFont val="Segoe UI"/>
            <family val="2"/>
          </rPr>
          <t>Schär Rahel:</t>
        </r>
        <r>
          <rPr>
            <sz val="9"/>
            <color indexed="81"/>
            <rFont val="Segoe UI"/>
            <family val="2"/>
          </rPr>
          <t xml:space="preserve">
Art. 11.6</t>
        </r>
      </text>
    </comment>
    <comment ref="DU159" authorId="0" shapeId="0">
      <text>
        <r>
          <rPr>
            <b/>
            <sz val="9"/>
            <color indexed="81"/>
            <rFont val="Tahoma"/>
            <family val="2"/>
          </rPr>
          <t>Polanco Rodrigo:</t>
        </r>
        <r>
          <rPr>
            <sz val="9"/>
            <color indexed="81"/>
            <rFont val="Tahoma"/>
            <family val="2"/>
          </rPr>
          <t xml:space="preserve">
ARTICLE 3.24: REVIEW
The Parties shall commence a joint review of origin documentary requirements
within 3 years following entry into force of this Agreement. The review will consider
the development of an electronic origin data exchange system to ensure the effective and efficient implementation of this Chapter, as well as the introduction of additional trade facilitative measures including broadening the use of Declarations of Origin.
ARTICLE 4.6: APPLICATION OF INFORMATION TECHNOLOGY
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3. The introduction and enhancement of information technology shall, to the
greatest extent possible, be carried out in consultation with relevant parties, including businesses directly affected.
PROTOCOL II
on mutual administrative assistance in customs matters
Art. 10
2. Personal data may be exchanged only where the Party which may receive them undertakes to afford such data an adequate level of protection in accordance with the standards and legal instruments referred to in Article 15 of Title III Justice, Freedom and Security of this Agreement.
Article 13
Implementation
1. The implementation of this Protocol shall be entrusted on the one hand to the central customs authority of Ukraine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t>
        </r>
      </text>
    </comment>
    <comment ref="DV159" authorId="0" shapeId="0">
      <text>
        <r>
          <rPr>
            <b/>
            <sz val="9"/>
            <color indexed="81"/>
            <rFont val="Tahoma"/>
            <family val="2"/>
          </rPr>
          <t>Polanco Rodrigo:</t>
        </r>
        <r>
          <rPr>
            <sz val="9"/>
            <color indexed="81"/>
            <rFont val="Tahoma"/>
            <family val="2"/>
          </rPr>
          <t xml:space="preserve">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t>
        </r>
      </text>
    </comment>
    <comment ref="AA160" authorId="0" shapeId="0">
      <text>
        <r>
          <rPr>
            <b/>
            <sz val="9"/>
            <color indexed="81"/>
            <rFont val="Tahoma"/>
            <family val="2"/>
          </rPr>
          <t>Polanco Rodrigo:</t>
        </r>
        <r>
          <rPr>
            <sz val="9"/>
            <color indexed="81"/>
            <rFont val="Tahoma"/>
            <family val="2"/>
          </rPr>
          <t xml:space="preserve">
Art. 9.4</t>
        </r>
      </text>
    </comment>
    <comment ref="AB160" authorId="0" shapeId="0">
      <text>
        <r>
          <rPr>
            <b/>
            <sz val="9"/>
            <color indexed="81"/>
            <rFont val="Tahoma"/>
            <family val="2"/>
          </rPr>
          <t>Polanco Rodrigo:</t>
        </r>
        <r>
          <rPr>
            <sz val="9"/>
            <color indexed="81"/>
            <rFont val="Tahoma"/>
            <family val="2"/>
          </rPr>
          <t xml:space="preserve">
Art. 9.4</t>
        </r>
      </text>
    </comment>
    <comment ref="AE160" authorId="0" shapeId="0">
      <text>
        <r>
          <rPr>
            <b/>
            <sz val="9"/>
            <color indexed="81"/>
            <rFont val="Tahoma"/>
            <family val="2"/>
          </rPr>
          <t>Polanco Rodrigo:</t>
        </r>
        <r>
          <rPr>
            <sz val="9"/>
            <color indexed="81"/>
            <rFont val="Tahoma"/>
            <family val="2"/>
          </rPr>
          <t xml:space="preserve">
Art. 9.2:3</t>
        </r>
      </text>
    </comment>
    <comment ref="AF160" authorId="0" shapeId="0">
      <text>
        <r>
          <rPr>
            <b/>
            <sz val="9"/>
            <color indexed="81"/>
            <rFont val="Tahoma"/>
            <family val="2"/>
          </rPr>
          <t>Polanco Rodrigo:</t>
        </r>
        <r>
          <rPr>
            <sz val="9"/>
            <color indexed="81"/>
            <rFont val="Tahoma"/>
            <family val="2"/>
          </rPr>
          <t xml:space="preserve">
National Treatment (Article 7.3)
Market Access (Article 7.4)
Local Presence (Article 7.5)</t>
        </r>
      </text>
    </comment>
    <comment ref="AG160" authorId="0" shapeId="0">
      <text>
        <r>
          <rPr>
            <b/>
            <sz val="9"/>
            <color indexed="81"/>
            <rFont val="Tahoma"/>
            <family val="2"/>
          </rPr>
          <t>Polanco Rodrigo:</t>
        </r>
        <r>
          <rPr>
            <sz val="9"/>
            <color indexed="81"/>
            <rFont val="Tahoma"/>
            <family val="2"/>
          </rPr>
          <t xml:space="preserve">
National Treatment (Article 7.3)
Market Access (Article 7.4)
Local Presence (Article 7.5)</t>
        </r>
      </text>
    </comment>
    <comment ref="AH160" authorId="0" shapeId="0">
      <text>
        <r>
          <rPr>
            <b/>
            <sz val="9"/>
            <color indexed="81"/>
            <rFont val="Tahoma"/>
            <family val="2"/>
          </rPr>
          <t>Polanco Rodrigo:</t>
        </r>
        <r>
          <rPr>
            <sz val="9"/>
            <color indexed="81"/>
            <rFont val="Tahoma"/>
            <family val="2"/>
          </rPr>
          <t xml:space="preserve">
Article 10.3 (National Treatment), Article 10.4 (Market
Access for Financial Services) and Article 10.5 (Cross-Border Trade in Financial
Services) of Chapter 10 (Financial Services)</t>
        </r>
      </text>
    </comment>
    <comment ref="AI160" authorId="0" shapeId="0">
      <text>
        <r>
          <rPr>
            <b/>
            <sz val="9"/>
            <color indexed="81"/>
            <rFont val="Tahoma"/>
            <family val="2"/>
          </rPr>
          <t>Polanco Rodrigo:</t>
        </r>
        <r>
          <rPr>
            <sz val="9"/>
            <color indexed="81"/>
            <rFont val="Tahoma"/>
            <family val="2"/>
          </rPr>
          <t xml:space="preserve">
Art. 9.2.2
Art. 9.5.2
</t>
        </r>
      </text>
    </comment>
    <comment ref="AK160" authorId="0" shapeId="0">
      <text>
        <r>
          <rPr>
            <b/>
            <sz val="9"/>
            <color indexed="81"/>
            <rFont val="Tahoma"/>
            <family val="2"/>
          </rPr>
          <t>Polanco Rodrigo:</t>
        </r>
        <r>
          <rPr>
            <sz val="9"/>
            <color indexed="81"/>
            <rFont val="Tahoma"/>
            <family val="2"/>
          </rPr>
          <t xml:space="preserve">
Art. 9.3:1</t>
        </r>
      </text>
    </comment>
    <comment ref="AM160" authorId="0" shapeId="0">
      <text>
        <r>
          <rPr>
            <b/>
            <sz val="9"/>
            <color indexed="81"/>
            <rFont val="Tahoma"/>
            <family val="2"/>
          </rPr>
          <t>Polanco Rodrigo:</t>
        </r>
        <r>
          <rPr>
            <sz val="9"/>
            <color indexed="81"/>
            <rFont val="Tahoma"/>
            <family val="2"/>
          </rPr>
          <t xml:space="preserve">
Chapt. 17</t>
        </r>
      </text>
    </comment>
    <comment ref="AO160" authorId="0" shapeId="0">
      <text>
        <r>
          <rPr>
            <b/>
            <sz val="9"/>
            <color indexed="81"/>
            <rFont val="Tahoma"/>
            <family val="2"/>
          </rPr>
          <t>Polanco Rodrigo:</t>
        </r>
        <r>
          <rPr>
            <sz val="9"/>
            <color indexed="81"/>
            <rFont val="Tahoma"/>
            <family val="2"/>
          </rPr>
          <t xml:space="preserve">
Art. 9.5:1</t>
        </r>
      </text>
    </comment>
    <comment ref="AP160" authorId="0" shapeId="0">
      <text>
        <r>
          <rPr>
            <b/>
            <sz val="9"/>
            <color indexed="81"/>
            <rFont val="Tahoma"/>
            <family val="2"/>
          </rPr>
          <t>Polanco Rodrigo:</t>
        </r>
        <r>
          <rPr>
            <sz val="9"/>
            <color indexed="81"/>
            <rFont val="Tahoma"/>
            <family val="2"/>
          </rPr>
          <t xml:space="preserve">
Art. 9.5:1</t>
        </r>
      </text>
    </comment>
    <comment ref="AS160" authorId="0" shapeId="0">
      <text>
        <r>
          <rPr>
            <b/>
            <sz val="9"/>
            <color rgb="FF000000"/>
            <rFont val="Tahoma"/>
            <family val="2"/>
          </rPr>
          <t>Polanco Rodrigo:</t>
        </r>
        <r>
          <rPr>
            <sz val="9"/>
            <color rgb="FF000000"/>
            <rFont val="Tahoma"/>
            <family val="2"/>
          </rPr>
          <t xml:space="preserve">
</t>
        </r>
        <r>
          <rPr>
            <sz val="9"/>
            <color rgb="FF000000"/>
            <rFont val="Tahoma"/>
            <family val="2"/>
          </rPr>
          <t>Art. 9.9.c</t>
        </r>
      </text>
    </comment>
    <comment ref="AV160" authorId="0" shapeId="0">
      <text>
        <r>
          <rPr>
            <b/>
            <sz val="9"/>
            <color rgb="FF000000"/>
            <rFont val="Tahoma"/>
            <family val="2"/>
          </rPr>
          <t>Polanco Rodrigo:</t>
        </r>
        <r>
          <rPr>
            <sz val="9"/>
            <color rgb="FF000000"/>
            <rFont val="Tahoma"/>
            <family val="2"/>
          </rPr>
          <t xml:space="preserve">
</t>
        </r>
        <r>
          <rPr>
            <sz val="9"/>
            <color rgb="FF000000"/>
            <rFont val="Tahoma"/>
            <family val="2"/>
          </rPr>
          <t>Art. 9.9(a), cooperation</t>
        </r>
      </text>
    </comment>
    <comment ref="AW160" authorId="0" shapeId="0">
      <text>
        <r>
          <rPr>
            <b/>
            <sz val="9"/>
            <color rgb="FF000000"/>
            <rFont val="Tahoma"/>
            <family val="2"/>
          </rPr>
          <t>Polanco Rodrigo:</t>
        </r>
        <r>
          <rPr>
            <sz val="9"/>
            <color rgb="FF000000"/>
            <rFont val="Tahoma"/>
            <family val="2"/>
          </rPr>
          <t xml:space="preserve">
</t>
        </r>
        <r>
          <rPr>
            <sz val="9"/>
            <color rgb="FF000000"/>
            <rFont val="Tahoma"/>
            <family val="2"/>
          </rPr>
          <t>Art. 9.9(c)(iv), cooperation, exchange of information</t>
        </r>
      </text>
    </comment>
    <comment ref="AY160" authorId="0" shapeId="0">
      <text>
        <r>
          <rPr>
            <b/>
            <sz val="9"/>
            <color indexed="81"/>
            <rFont val="Tahoma"/>
            <family val="2"/>
          </rPr>
          <t>Polanco Rodrigo:</t>
        </r>
        <r>
          <rPr>
            <sz val="9"/>
            <color indexed="81"/>
            <rFont val="Tahoma"/>
            <family val="2"/>
          </rPr>
          <t xml:space="preserve">
Art. 9.8</t>
        </r>
      </text>
    </comment>
    <comment ref="AZ160" authorId="0" shapeId="0">
      <text>
        <r>
          <rPr>
            <b/>
            <sz val="9"/>
            <color indexed="81"/>
            <rFont val="Tahoma"/>
            <family val="2"/>
          </rPr>
          <t>Polanco Rodrigo:</t>
        </r>
        <r>
          <rPr>
            <sz val="9"/>
            <color indexed="81"/>
            <rFont val="Tahoma"/>
            <family val="2"/>
          </rPr>
          <t xml:space="preserve">
Art. 9.6, 
Hard, except
4. The Parties shall encourage the use of interoperable electronic authentication
Art. 9.9(c)(iii), cooperation</t>
        </r>
      </text>
    </comment>
    <comment ref="BC160" authorId="0" shapeId="0">
      <text>
        <r>
          <rPr>
            <b/>
            <sz val="9"/>
            <color rgb="FF000000"/>
            <rFont val="Tahoma"/>
            <family val="2"/>
          </rPr>
          <t>Polanco Rodrigo:</t>
        </r>
        <r>
          <rPr>
            <sz val="9"/>
            <color rgb="FF000000"/>
            <rFont val="Tahoma"/>
            <family val="2"/>
          </rPr>
          <t xml:space="preserve">
</t>
        </r>
        <r>
          <rPr>
            <sz val="9"/>
            <color rgb="FF000000"/>
            <rFont val="Tahoma"/>
            <family val="2"/>
          </rPr>
          <t>9.2.2 Improving consumer confidence</t>
        </r>
      </text>
    </comment>
    <comment ref="BE160" authorId="0" shapeId="0">
      <text>
        <r>
          <rPr>
            <b/>
            <sz val="9"/>
            <color indexed="81"/>
            <rFont val="Tahoma"/>
            <family val="2"/>
          </rPr>
          <t>Polanco Rodrigo:</t>
        </r>
        <r>
          <rPr>
            <sz val="9"/>
            <color indexed="81"/>
            <rFont val="Tahoma"/>
            <family val="2"/>
          </rPr>
          <t xml:space="preserve">
Article 9.7
Personal Data Protection
1. The Parties recognise the economic and social benefits of protecting the personal data of users of electronic commerce and the contribution that this makes to enhancing consumer confidence in electronic commerce.
Art. 9.9(c)(i), cooperation
</t>
        </r>
      </text>
    </comment>
    <comment ref="BF160" authorId="0" shapeId="0">
      <text>
        <r>
          <rPr>
            <b/>
            <sz val="9"/>
            <color indexed="81"/>
            <rFont val="Tahoma"/>
            <charset val="1"/>
          </rPr>
          <t>Polanco Rodrigo:</t>
        </r>
        <r>
          <rPr>
            <sz val="9"/>
            <color indexed="81"/>
            <rFont val="Tahoma"/>
            <charset val="1"/>
          </rPr>
          <t xml:space="preserve">
Article 9.7
Personal Data Protection 
3. The Parties shall publish information on the personal data protections it provides to users of electronic commerce, including:
(a) how individuals can pursue remedies; and
(b) how business can comply with any legal requirements.</t>
        </r>
      </text>
    </comment>
    <comment ref="BG160" authorId="0" shapeId="0">
      <text>
        <r>
          <rPr>
            <b/>
            <sz val="9"/>
            <color indexed="81"/>
            <rFont val="Tahoma"/>
            <charset val="1"/>
          </rPr>
          <t>Polanco Rodrigo:</t>
        </r>
        <r>
          <rPr>
            <sz val="9"/>
            <color indexed="81"/>
            <rFont val="Tahoma"/>
            <charset val="1"/>
          </rPr>
          <t xml:space="preserve">
Article 9.7
Personal Data Protection2
1. The Parties recognise the economic and social benefits of protecting the personal data of users of electronic commerce and the contribution that this makes to enhancing consumer confidence in electronic commerce.
2. To this end, each Party shall adopt or maintain a domestic legal framework that provides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t>
        </r>
      </text>
    </comment>
    <comment ref="BI160" authorId="0" shapeId="0">
      <text>
        <r>
          <rPr>
            <b/>
            <sz val="9"/>
            <color indexed="81"/>
            <rFont val="Tahoma"/>
            <family val="2"/>
          </rPr>
          <t>Polanco Rodrigo:</t>
        </r>
        <r>
          <rPr>
            <sz val="9"/>
            <color indexed="81"/>
            <rFont val="Tahoma"/>
            <family val="2"/>
          </rPr>
          <t xml:space="preserve">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t>
        </r>
      </text>
    </comment>
    <comment ref="BS160" authorId="0" shapeId="0">
      <text>
        <r>
          <rPr>
            <b/>
            <sz val="9"/>
            <color indexed="81"/>
            <rFont val="Tahoma"/>
            <family val="2"/>
          </rPr>
          <t>Polanco Rodrigo:</t>
        </r>
        <r>
          <rPr>
            <sz val="9"/>
            <color indexed="81"/>
            <rFont val="Tahoma"/>
            <family val="2"/>
          </rPr>
          <t xml:space="preserve">
Art. 9.9), 1.18 (Art. 9.9(c)(ii), cooperation in security in electronic communications</t>
        </r>
      </text>
    </comment>
    <comment ref="BT160" authorId="0" shapeId="0">
      <text>
        <r>
          <rPr>
            <b/>
            <sz val="9"/>
            <color indexed="81"/>
            <rFont val="Tahoma"/>
            <family val="2"/>
          </rPr>
          <t>Polanco Rodrigo:</t>
        </r>
        <r>
          <rPr>
            <sz val="9"/>
            <color indexed="81"/>
            <rFont val="Tahoma"/>
            <family val="2"/>
          </rPr>
          <t xml:space="preserve">
Art. 9.9.c(ii)</t>
        </r>
      </text>
    </comment>
    <comment ref="BX160" authorId="0" shapeId="0">
      <text>
        <r>
          <rPr>
            <b/>
            <sz val="9"/>
            <color indexed="81"/>
            <rFont val="Tahoma"/>
            <family val="2"/>
          </rPr>
          <t>Polanco Rodrigo:</t>
        </r>
        <r>
          <rPr>
            <sz val="9"/>
            <color indexed="81"/>
            <rFont val="Tahoma"/>
            <family val="2"/>
          </rPr>
          <t xml:space="preserve">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t>
        </r>
      </text>
    </comment>
    <comment ref="BY160" authorId="0" shapeId="0">
      <text>
        <r>
          <rPr>
            <b/>
            <sz val="9"/>
            <color indexed="81"/>
            <rFont val="Tahoma"/>
            <family val="2"/>
          </rPr>
          <t>Polanco Rodrigo:</t>
        </r>
        <r>
          <rPr>
            <sz val="9"/>
            <color indexed="81"/>
            <rFont val="Tahoma"/>
            <family val="2"/>
          </rPr>
          <t xml:space="preserve">
Art. 9.2:4, no application to government procurement,
Art. 9.6:3, regarding electronic authentication</t>
        </r>
      </text>
    </comment>
    <comment ref="BZ160" authorId="0" shapeId="0">
      <text>
        <r>
          <rPr>
            <b/>
            <sz val="9"/>
            <color indexed="81"/>
            <rFont val="Tahoma"/>
            <charset val="1"/>
          </rPr>
          <t>Polanco Rodrigo:</t>
        </r>
        <r>
          <rPr>
            <sz val="9"/>
            <color indexed="81"/>
            <rFont val="Tahoma"/>
            <charset val="1"/>
          </rPr>
          <t xml:space="preserve">
Article 18.8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t>
        </r>
      </text>
    </comment>
    <comment ref="CA160" authorId="0" shapeId="0">
      <text>
        <r>
          <rPr>
            <b/>
            <sz val="9"/>
            <color indexed="81"/>
            <rFont val="Tahoma"/>
            <family val="2"/>
          </rPr>
          <t>Polanco Rodrigo:</t>
        </r>
        <r>
          <rPr>
            <sz val="9"/>
            <color indexed="81"/>
            <rFont val="Tahoma"/>
            <family val="2"/>
          </rPr>
          <t xml:space="preserve">
Art. 9.3.2</t>
        </r>
      </text>
    </comment>
    <comment ref="CB160" authorId="0" shapeId="0">
      <text>
        <r>
          <rPr>
            <b/>
            <sz val="9"/>
            <color indexed="81"/>
            <rFont val="Tahoma"/>
            <family val="2"/>
          </rPr>
          <t>Polanco Rodrigo:</t>
        </r>
        <r>
          <rPr>
            <sz val="9"/>
            <color indexed="81"/>
            <rFont val="Tahoma"/>
            <family val="2"/>
          </rPr>
          <t xml:space="preserve">
Art. 9.1</t>
        </r>
      </text>
    </comment>
    <comment ref="CC160" authorId="0" shapeId="0">
      <text>
        <r>
          <rPr>
            <b/>
            <sz val="9"/>
            <color indexed="81"/>
            <rFont val="Tahoma"/>
            <family val="2"/>
          </rPr>
          <t>Polanco Rodrigo:</t>
        </r>
        <r>
          <rPr>
            <sz val="9"/>
            <color indexed="81"/>
            <rFont val="Tahoma"/>
            <family val="2"/>
          </rPr>
          <t xml:space="preserve">
Art. 9.2:3, referring to other chapters, Art. 9.4:2, regarding non-discriminatory treatment of digital products Art. 9.4:3, regarding non-discriminatory treatment of digital products: no applicaiton to measures affecting broadcasting</t>
        </r>
      </text>
    </comment>
    <comment ref="CM160" authorId="0" shapeId="0">
      <text>
        <r>
          <rPr>
            <b/>
            <sz val="9"/>
            <color indexed="81"/>
            <rFont val="Tahoma"/>
            <family val="2"/>
          </rPr>
          <t xml:space="preserve">Polanco Rodrigo:
Chapter 8
Art. 8.1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defined points without any end-to-end change in the form
or content of the customer’s information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t>
        </r>
        <r>
          <rPr>
            <sz val="9"/>
            <color indexed="81"/>
            <rFont val="Tahoma"/>
            <family val="2"/>
          </rPr>
          <t xml:space="preserve">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t>
        </r>
      </text>
    </comment>
    <comment ref="CQ160" authorId="0" shapeId="0">
      <text>
        <r>
          <rPr>
            <b/>
            <sz val="9"/>
            <color indexed="81"/>
            <rFont val="Segoe UI"/>
            <family val="2"/>
          </rPr>
          <t>Polanco Rodrigo:</t>
        </r>
        <r>
          <rPr>
            <sz val="9"/>
            <color indexed="81"/>
            <rFont val="Segoe UI"/>
            <family val="2"/>
          </rPr>
          <t xml:space="preserve">
Art. 8.1 - definition.
Singapore-Turkey FTA, Art. 8.3.4; </t>
        </r>
      </text>
    </comment>
    <comment ref="CS160" authorId="0" shapeId="0">
      <text>
        <r>
          <rPr>
            <b/>
            <sz val="9"/>
            <color indexed="81"/>
            <rFont val="Tahoma"/>
            <family val="2"/>
          </rPr>
          <t>Polanco Rodrigo:</t>
        </r>
        <r>
          <rPr>
            <sz val="9"/>
            <color indexed="81"/>
            <rFont val="Tahoma"/>
            <family val="2"/>
          </rPr>
          <t xml:space="preserve">
Annex 7-A Non-Conforming Measures (Schedule of Turkey) 15
Annex 7-B Non-Conforming Measures (Schedule of Singapore) 9
Annex 7-B Non-Conforming Measures (Schedule of Turkey) 24 and 35</t>
        </r>
      </text>
    </comment>
    <comment ref="CT160" authorId="0" shapeId="0">
      <text>
        <r>
          <rPr>
            <b/>
            <sz val="9"/>
            <color indexed="81"/>
            <rFont val="Tahoma"/>
            <family val="2"/>
          </rPr>
          <t>Polanco Rodrigo:</t>
        </r>
        <r>
          <rPr>
            <sz val="9"/>
            <color indexed="81"/>
            <rFont val="Tahoma"/>
            <family val="2"/>
          </rPr>
          <t xml:space="preserve">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Article 10.14
Exceptions
1. Nothing in this Chapter, or Chapter 8 (Telecommunications) including specifically
Article 8.19 (Relationship to Other Chapters), Chapter 9 (Electronic Commerce) or
Chapter 12 (Investment), and in addition Article 7.2 (Scope and Coverage) of Chapter
7 (Cross-Border Trade in Services) with respect to the supply of financial services in
the territory of a Party by an investor of the other Party or investments of investors of
the other Party, as defined in Chapter 12 (Investment), applies to measures of general
application taken by any public entity in pursuit of monetary and related credit
policies or exchange rate policies. This paragraph shall not affect a Party’s obligations
under Article 7.9 (Transfers and Payments) of Chapter 7 (Cross-Border Trade in
Services), Article 12.7 (Performance Requirements) or Article 12.12 (Transfers) of
Chapter 12 (Investment).</t>
        </r>
      </text>
    </comment>
    <comment ref="CW160" authorId="1" shapeId="0">
      <text>
        <r>
          <rPr>
            <b/>
            <sz val="9"/>
            <color indexed="81"/>
            <rFont val="Segoe UI"/>
            <family val="2"/>
          </rPr>
          <t>Rahel Schär:</t>
        </r>
        <r>
          <rPr>
            <sz val="9"/>
            <color indexed="81"/>
            <rFont val="Segoe UI"/>
            <family val="2"/>
          </rPr>
          <t xml:space="preserve">
Art. 15.3 for copyright</t>
        </r>
      </text>
    </comment>
    <comment ref="CX160" authorId="1" shapeId="0">
      <text>
        <r>
          <rPr>
            <b/>
            <sz val="9"/>
            <color indexed="81"/>
            <rFont val="Segoe UI"/>
            <family val="2"/>
          </rPr>
          <t>Rahel Schär:</t>
        </r>
        <r>
          <rPr>
            <sz val="9"/>
            <color indexed="81"/>
            <rFont val="Segoe UI"/>
            <family val="2"/>
          </rPr>
          <t xml:space="preserve">
Art. 15.1:1</t>
        </r>
      </text>
    </comment>
    <comment ref="CY160" authorId="1" shapeId="0">
      <text>
        <r>
          <rPr>
            <b/>
            <sz val="9"/>
            <color indexed="81"/>
            <rFont val="Segoe UI"/>
            <family val="2"/>
          </rPr>
          <t>Rahel Schär:</t>
        </r>
        <r>
          <rPr>
            <sz val="9"/>
            <color indexed="81"/>
            <rFont val="Segoe UI"/>
            <family val="2"/>
          </rPr>
          <t xml:space="preserve">
Art. 15.4</t>
        </r>
      </text>
    </comment>
    <comment ref="CZ160" authorId="1" shapeId="0">
      <text>
        <r>
          <rPr>
            <b/>
            <sz val="9"/>
            <color indexed="81"/>
            <rFont val="Segoe UI"/>
            <family val="2"/>
          </rPr>
          <t>Rahel Schär:</t>
        </r>
        <r>
          <rPr>
            <sz val="9"/>
            <color indexed="81"/>
            <rFont val="Segoe UI"/>
            <family val="2"/>
          </rPr>
          <t xml:space="preserve">
Art. 15.7:2 for technological protection measures; Art. 15.8:2 for rights management information</t>
        </r>
      </text>
    </comment>
    <comment ref="DB160" authorId="1" shapeId="0">
      <text>
        <r>
          <rPr>
            <b/>
            <sz val="9"/>
            <color indexed="81"/>
            <rFont val="Segoe UI"/>
            <family val="2"/>
          </rPr>
          <t>Rahel Schär:</t>
        </r>
        <r>
          <rPr>
            <sz val="9"/>
            <color indexed="81"/>
            <rFont val="Segoe UI"/>
            <family val="2"/>
          </rPr>
          <t xml:space="preserve">
Art. 15.7</t>
        </r>
      </text>
    </comment>
    <comment ref="DC160" authorId="1" shapeId="0">
      <text>
        <r>
          <rPr>
            <b/>
            <sz val="9"/>
            <color indexed="81"/>
            <rFont val="Segoe UI"/>
            <family val="2"/>
          </rPr>
          <t>Rahel Schär:</t>
        </r>
        <r>
          <rPr>
            <sz val="9"/>
            <color indexed="81"/>
            <rFont val="Segoe UI"/>
            <family val="2"/>
          </rPr>
          <t xml:space="preserve">
Art. 15.8</t>
        </r>
      </text>
    </comment>
    <comment ref="DR160" authorId="0" shapeId="0">
      <text>
        <r>
          <rPr>
            <b/>
            <sz val="9"/>
            <color indexed="81"/>
            <rFont val="Segoe UI"/>
            <family val="2"/>
          </rPr>
          <t>Polanco Rodrigo:</t>
        </r>
        <r>
          <rPr>
            <sz val="9"/>
            <color indexed="81"/>
            <rFont val="Segoe UI"/>
            <family val="2"/>
          </rPr>
          <t xml:space="preserve">
Art. 9.9(b) cooperation in (b)
recognising the professional certifications of each other’s ICT professional bodies and explore other collaborative efforts in this area.</t>
        </r>
      </text>
    </comment>
    <comment ref="DS160" authorId="0" shapeId="0">
      <text>
        <r>
          <rPr>
            <b/>
            <sz val="9"/>
            <color indexed="81"/>
            <rFont val="Tahoma"/>
            <family val="2"/>
          </rPr>
          <t>Polanco Rodrigo:</t>
        </r>
        <r>
          <rPr>
            <sz val="9"/>
            <color indexed="81"/>
            <rFont val="Tahoma"/>
            <family val="2"/>
          </rPr>
          <t xml:space="preserve">
Art. 13.4 Use of Electronic Means
Article 13.14
Electronic Auctions</t>
        </r>
      </text>
    </comment>
    <comment ref="DU160" authorId="0" shapeId="0">
      <text>
        <r>
          <rPr>
            <b/>
            <sz val="9"/>
            <color indexed="81"/>
            <rFont val="Tahoma"/>
            <family val="2"/>
          </rPr>
          <t>Polanco Rodrigo:</t>
        </r>
        <r>
          <rPr>
            <sz val="9"/>
            <color indexed="81"/>
            <rFont val="Tahoma"/>
            <family val="2"/>
          </rPr>
          <t xml:space="preserve">
Chapter 6
Art. 11
9. Members shall allow and provide for advance filing and processing of transit
documentation and data prior to the arrival of goods</t>
        </r>
      </text>
    </comment>
    <comment ref="DV160" authorId="0" shapeId="0">
      <text>
        <r>
          <rPr>
            <b/>
            <sz val="9"/>
            <color indexed="81"/>
            <rFont val="Tahoma"/>
            <family val="2"/>
          </rPr>
          <t>Polanco Rodrigo:</t>
        </r>
        <r>
          <rPr>
            <sz val="9"/>
            <color indexed="81"/>
            <rFont val="Tahoma"/>
            <family val="2"/>
          </rPr>
          <t xml:space="preserve">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t>
        </r>
      </text>
    </comment>
    <comment ref="AA161" authorId="0" shapeId="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B161" authorId="0" shapeId="0">
      <text>
        <r>
          <rPr>
            <b/>
            <sz val="9"/>
            <color indexed="81"/>
            <rFont val="Tahoma"/>
            <family val="2"/>
          </rPr>
          <t>Polanco Rodrigo:</t>
        </r>
        <r>
          <rPr>
            <sz val="9"/>
            <color indexed="81"/>
            <rFont val="Tahoma"/>
            <family val="2"/>
          </rPr>
          <t xml:space="preserve">
Art. 14.4</t>
        </r>
      </text>
    </comment>
    <comment ref="AE161" authorId="0" shapeId="0">
      <text>
        <r>
          <rPr>
            <b/>
            <sz val="9"/>
            <color indexed="81"/>
            <rFont val="Tahoma"/>
            <family val="2"/>
          </rPr>
          <t>Polanco Rodrigo:
Art. 14.2.5</t>
        </r>
        <r>
          <rPr>
            <sz val="9"/>
            <color indexed="81"/>
            <rFont val="Tahoma"/>
            <family val="2"/>
          </rPr>
          <t xml:space="preserve">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t>
        </r>
      </text>
    </comment>
    <comment ref="AG161" authorId="0" shapeId="0">
      <text>
        <r>
          <rPr>
            <b/>
            <sz val="9"/>
            <color indexed="81"/>
            <rFont val="Tahoma"/>
            <family val="2"/>
          </rPr>
          <t>Polanco Rodrigo:</t>
        </r>
        <r>
          <rPr>
            <sz val="9"/>
            <color indexed="81"/>
            <rFont val="Tahoma"/>
            <family val="2"/>
          </rPr>
          <t xml:space="preserve">
Article 10.3: National Treatment
Article 10.5: Market Access</t>
        </r>
      </text>
    </comment>
    <comment ref="AH161" authorId="0" shapeId="0">
      <text>
        <r>
          <rPr>
            <b/>
            <sz val="9"/>
            <color indexed="81"/>
            <rFont val="Tahoma"/>
            <family val="2"/>
          </rPr>
          <t>Polanco Rodrigo:</t>
        </r>
        <r>
          <rPr>
            <sz val="9"/>
            <color indexed="81"/>
            <rFont val="Tahoma"/>
            <family val="2"/>
          </rPr>
          <t xml:space="preserve">
Article 11.3: National Treatment
Article 11.5: Market Access for Financial Institutions
Article 11.7: New Financial Services</t>
        </r>
      </text>
    </comment>
    <comment ref="AI161" authorId="0" shapeId="0">
      <text>
        <r>
          <rPr>
            <b/>
            <sz val="9"/>
            <color indexed="81"/>
            <rFont val="Tahoma"/>
            <family val="2"/>
          </rPr>
          <t>Polanco Rodrigo:</t>
        </r>
        <r>
          <rPr>
            <sz val="9"/>
            <color indexed="81"/>
            <rFont val="Tahoma"/>
            <family val="2"/>
          </rPr>
          <t xml:space="preserve">
Art. 14.2.1;  14.5:2(a)</t>
        </r>
      </text>
    </comment>
    <comment ref="AK161" authorId="0" shapeId="0">
      <text>
        <r>
          <rPr>
            <b/>
            <sz val="9"/>
            <color rgb="FF000000"/>
            <rFont val="Tahoma"/>
            <family val="2"/>
          </rPr>
          <t>Polanco Rodrigo:</t>
        </r>
        <r>
          <rPr>
            <sz val="9"/>
            <color rgb="FF000000"/>
            <rFont val="Tahoma"/>
            <family val="2"/>
          </rPr>
          <t xml:space="preserve">
</t>
        </r>
        <r>
          <rPr>
            <sz val="9"/>
            <color rgb="FF000000"/>
            <rFont val="Tahoma"/>
            <family val="2"/>
          </rPr>
          <t>Art. 14.3:1</t>
        </r>
      </text>
    </comment>
    <comment ref="AM161" authorId="0" shapeId="0">
      <text>
        <r>
          <rPr>
            <b/>
            <sz val="9"/>
            <color rgb="FF000000"/>
            <rFont val="Tahoma"/>
            <family val="2"/>
          </rPr>
          <t>Polanco Rodrigo:</t>
        </r>
        <r>
          <rPr>
            <sz val="9"/>
            <color rgb="FF000000"/>
            <rFont val="Tahoma"/>
            <family val="2"/>
          </rPr>
          <t xml:space="preserve">
</t>
        </r>
        <r>
          <rPr>
            <sz val="9"/>
            <color rgb="FF000000"/>
            <rFont val="Tahoma"/>
            <family val="2"/>
          </rPr>
          <t>Ch. 28</t>
        </r>
      </text>
    </comment>
    <comment ref="AN161" authorId="0" shapeId="0">
      <text>
        <r>
          <rPr>
            <b/>
            <sz val="9"/>
            <color rgb="FF000000"/>
            <rFont val="Tahoma"/>
            <family val="2"/>
          </rPr>
          <t>Polanco Rodrigo:</t>
        </r>
        <r>
          <rPr>
            <sz val="9"/>
            <color rgb="FF000000"/>
            <rFont val="Tahoma"/>
            <family val="2"/>
          </rPr>
          <t xml:space="preserve">
</t>
        </r>
        <r>
          <rPr>
            <sz val="9"/>
            <color rgb="FF000000"/>
            <rFont val="Tahoma"/>
            <family val="2"/>
          </rPr>
          <t>Art. 14.18 (excluding Malaysia and Viet Nam for 2 years), Chapt. 28</t>
        </r>
      </text>
    </comment>
    <comment ref="AO161" authorId="0" shapeId="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P161" authorId="0" shapeId="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R161" authorId="0" shapeId="0">
      <text>
        <r>
          <rPr>
            <b/>
            <sz val="9"/>
            <color rgb="FF000000"/>
            <rFont val="Tahoma"/>
            <family val="2"/>
          </rPr>
          <t>Polanco Rodrigo:</t>
        </r>
        <r>
          <rPr>
            <sz val="9"/>
            <color rgb="FF000000"/>
            <rFont val="Tahoma"/>
            <family val="2"/>
          </rPr>
          <t xml:space="preserve">
</t>
        </r>
        <r>
          <rPr>
            <sz val="9"/>
            <color rgb="FF000000"/>
            <rFont val="Tahoma"/>
            <family val="2"/>
          </rPr>
          <t>Art. 14.5:2(b)</t>
        </r>
      </text>
    </comment>
    <comment ref="AY161" authorId="0" shapeId="0">
      <text>
        <r>
          <rPr>
            <b/>
            <sz val="9"/>
            <color rgb="FF000000"/>
            <rFont val="Tahoma"/>
            <family val="2"/>
          </rPr>
          <t>Polanco Rodrigo:</t>
        </r>
        <r>
          <rPr>
            <sz val="9"/>
            <color rgb="FF000000"/>
            <rFont val="Tahoma"/>
            <family val="2"/>
          </rPr>
          <t xml:space="preserve">
</t>
        </r>
        <r>
          <rPr>
            <sz val="9"/>
            <color rgb="FF000000"/>
            <rFont val="Tahoma"/>
            <family val="2"/>
          </rPr>
          <t>Art. 14.9</t>
        </r>
      </text>
    </comment>
    <comment ref="AZ16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14.6, hard, except:
</t>
        </r>
        <r>
          <rPr>
            <sz val="9"/>
            <color rgb="FF000000"/>
            <rFont val="Tahoma"/>
            <family val="2"/>
          </rPr>
          <t xml:space="preserve">4. The Parties shall encourage the use of interoperable electronic
</t>
        </r>
        <r>
          <rPr>
            <sz val="9"/>
            <color rgb="FF000000"/>
            <rFont val="Tahoma"/>
            <family val="2"/>
          </rPr>
          <t xml:space="preserve">authentication
</t>
        </r>
        <r>
          <rPr>
            <sz val="9"/>
            <color rgb="FF000000"/>
            <rFont val="Tahoma"/>
            <family val="2"/>
          </rPr>
          <t xml:space="preserve">
</t>
        </r>
        <r>
          <rPr>
            <sz val="9"/>
            <color rgb="FF000000"/>
            <rFont val="Tahoma"/>
            <family val="2"/>
          </rPr>
          <t xml:space="preserve">
</t>
        </r>
        <r>
          <rPr>
            <sz val="9"/>
            <color rgb="FF000000"/>
            <rFont val="Tahoma"/>
            <family val="2"/>
          </rPr>
          <t xml:space="preserve"> Art. 14.15(b)(v), cooperation</t>
        </r>
      </text>
    </comment>
    <comment ref="BC16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14.2:1,
</t>
        </r>
        <r>
          <rPr>
            <sz val="9"/>
            <color rgb="FF000000"/>
            <rFont val="Tahoma"/>
            <family val="2"/>
          </rPr>
          <t xml:space="preserve"> Art. 14.7, (soft) except 
</t>
        </r>
        <r>
          <rPr>
            <sz val="9"/>
            <color rgb="FF000000"/>
            <rFont val="Tahoma"/>
            <family val="2"/>
          </rPr>
          <t xml:space="preserve">2. Each Party shall adopt or maintain consumer protection laws to proscribe fraudulent and deceptive commercial activities that cause harm or potential harm to consumers engaged in online commercial activities.
</t>
        </r>
        <r>
          <rPr>
            <sz val="9"/>
            <color rgb="FF000000"/>
            <rFont val="Tahoma"/>
            <family val="2"/>
          </rPr>
          <t>Art. 14.15(b)(ii), cooperation</t>
        </r>
      </text>
    </comment>
    <comment ref="BE161" authorId="0" shapeId="0">
      <text>
        <r>
          <rPr>
            <b/>
            <sz val="9"/>
            <color rgb="FF000000"/>
            <rFont val="Tahoma"/>
            <family val="2"/>
          </rPr>
          <t>Polanco Rodrigo:</t>
        </r>
        <r>
          <rPr>
            <sz val="9"/>
            <color rgb="FF000000"/>
            <rFont val="Tahoma"/>
            <family val="2"/>
          </rPr>
          <t xml:space="preserve">
Art. 14.8,
1. The Parties recognise the economic and social benefits of protecting the personal information of users of electronic commerce and the contribution that this makes to enhancing consumer confidence in electronic commerce.
Art. 14.15(b)(i), cooperation
</t>
        </r>
      </text>
    </comment>
    <comment ref="BF161" authorId="0" shapeId="0">
      <text>
        <r>
          <rPr>
            <b/>
            <sz val="9"/>
            <color indexed="81"/>
            <rFont val="Tahoma"/>
            <charset val="1"/>
          </rPr>
          <t>Polanco Rodrigo:</t>
        </r>
        <r>
          <rPr>
            <sz val="9"/>
            <color indexed="81"/>
            <rFont val="Tahoma"/>
            <charset val="1"/>
          </rPr>
          <t xml:space="preserve">
Article 14.8: Personal Information Protection 5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G161" authorId="0" shapeId="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H161" authorId="0" shapeId="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I161" authorId="0" shapeId="0">
      <text>
        <r>
          <rPr>
            <b/>
            <sz val="9"/>
            <color indexed="81"/>
            <rFont val="Tahoma"/>
            <charset val="1"/>
          </rPr>
          <t>Polanco Rodrigo:</t>
        </r>
        <r>
          <rPr>
            <sz val="9"/>
            <color indexed="81"/>
            <rFont val="Tahoma"/>
            <charset val="1"/>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BJ161" authorId="3" shapeId="0">
      <text>
        <r>
          <rPr>
            <b/>
            <sz val="9"/>
            <color indexed="81"/>
            <rFont val="Tahoma"/>
            <family val="2"/>
          </rPr>
          <t>Rodrigo Polanco:</t>
        </r>
        <r>
          <rPr>
            <sz val="9"/>
            <color indexed="81"/>
            <rFont val="Tahoma"/>
            <family val="2"/>
          </rPr>
          <t xml:space="preserve">
Art. 14.2.3(b)</t>
        </r>
      </text>
    </comment>
    <comment ref="BK161" authorId="0" shapeId="0">
      <text>
        <r>
          <rPr>
            <b/>
            <sz val="9"/>
            <color rgb="FF000000"/>
            <rFont val="Tahoma"/>
            <family val="2"/>
          </rPr>
          <t>Polanco Rodrigo:</t>
        </r>
        <r>
          <rPr>
            <sz val="9"/>
            <color rgb="FF000000"/>
            <rFont val="Tahoma"/>
            <family val="2"/>
          </rPr>
          <t xml:space="preserve">
</t>
        </r>
        <r>
          <rPr>
            <sz val="9"/>
            <color rgb="FF000000"/>
            <rFont val="Tahoma"/>
            <family val="2"/>
          </rPr>
          <t>Art. 14.10</t>
        </r>
      </text>
    </comment>
    <comment ref="BM161" authorId="0" shapeId="0">
      <text>
        <r>
          <rPr>
            <b/>
            <sz val="9"/>
            <color rgb="FF000000"/>
            <rFont val="Tahoma"/>
            <family val="2"/>
          </rPr>
          <t>Polanco Rodrigo:</t>
        </r>
        <r>
          <rPr>
            <sz val="9"/>
            <color rgb="FF000000"/>
            <rFont val="Tahoma"/>
            <family val="2"/>
          </rPr>
          <t xml:space="preserve">
</t>
        </r>
        <r>
          <rPr>
            <sz val="9"/>
            <color rgb="FF000000"/>
            <rFont val="Tahoma"/>
            <family val="2"/>
          </rPr>
          <t>Art. 14.11</t>
        </r>
      </text>
    </comment>
    <comment ref="BP161" authorId="0" shapeId="0">
      <text>
        <r>
          <rPr>
            <b/>
            <sz val="9"/>
            <color indexed="81"/>
            <rFont val="Tahoma"/>
            <charset val="1"/>
          </rPr>
          <t>Polanco Rodrigo:</t>
        </r>
        <r>
          <rPr>
            <sz val="9"/>
            <color indexed="81"/>
            <rFont val="Tahoma"/>
            <charset val="1"/>
          </rPr>
          <t xml:space="preserve">
Art. 14.13</t>
        </r>
      </text>
    </comment>
    <comment ref="BQ161" authorId="0" shapeId="0">
      <text>
        <r>
          <rPr>
            <b/>
            <sz val="9"/>
            <color rgb="FF000000"/>
            <rFont val="Tahoma"/>
            <family val="2"/>
          </rPr>
          <t>Polanco Rodrigo:</t>
        </r>
        <r>
          <rPr>
            <sz val="9"/>
            <color rgb="FF000000"/>
            <rFont val="Tahoma"/>
            <family val="2"/>
          </rPr>
          <t xml:space="preserve">
</t>
        </r>
        <r>
          <rPr>
            <sz val="9"/>
            <color rgb="FF000000"/>
            <rFont val="Tahoma"/>
            <family val="2"/>
          </rPr>
          <t>Art. 14.12</t>
        </r>
      </text>
    </comment>
    <comment ref="BR161" authorId="0" shapeId="0">
      <text>
        <r>
          <rPr>
            <b/>
            <sz val="9"/>
            <color indexed="81"/>
            <rFont val="Tahoma"/>
            <family val="2"/>
          </rPr>
          <t>Polanco Rodrigo:</t>
        </r>
        <r>
          <rPr>
            <sz val="9"/>
            <color indexed="81"/>
            <rFont val="Tahoma"/>
            <family val="2"/>
          </rPr>
          <t xml:space="preserve">
Art. 14.14, hard, except: 
3. The Parties shall endeavour to cooperate in appropriate cases of mutual concern regarding the regulation of unsolicited commercial electronic messages.
Art. 14.15(b)(iii), cooperation</t>
        </r>
      </text>
    </comment>
    <comment ref="BS161" authorId="0" shapeId="0">
      <text>
        <r>
          <rPr>
            <b/>
            <sz val="9"/>
            <color indexed="81"/>
            <rFont val="Tahoma"/>
            <family val="2"/>
          </rPr>
          <t>Polanco Rodrigo:</t>
        </r>
        <r>
          <rPr>
            <sz val="9"/>
            <color indexed="81"/>
            <rFont val="Tahoma"/>
            <family val="2"/>
          </rPr>
          <t xml:space="preserve">
Art. 14.15</t>
        </r>
      </text>
    </comment>
    <comment ref="BT161" authorId="0" shapeId="0">
      <text>
        <r>
          <rPr>
            <b/>
            <sz val="9"/>
            <color indexed="81"/>
            <rFont val="Tahoma"/>
            <family val="2"/>
          </rPr>
          <t>Polanco Rodrigo:</t>
        </r>
        <r>
          <rPr>
            <sz val="9"/>
            <color indexed="81"/>
            <rFont val="Tahoma"/>
            <family val="2"/>
          </rPr>
          <t xml:space="preserve">
Art. 14.15(b)(iv), Art. 14.16, cooperation</t>
        </r>
      </text>
    </comment>
    <comment ref="BU161" authorId="0" shapeId="0">
      <text>
        <r>
          <rPr>
            <b/>
            <sz val="9"/>
            <color indexed="81"/>
            <rFont val="Tahoma"/>
            <family val="2"/>
          </rPr>
          <t>Polanco Rodrigo:</t>
        </r>
        <r>
          <rPr>
            <sz val="9"/>
            <color indexed="81"/>
            <rFont val="Tahoma"/>
            <family val="2"/>
          </rPr>
          <t xml:space="preserve">
Article 14.17: Source Code</t>
        </r>
      </text>
    </comment>
    <comment ref="BX161" authorId="0" shapeId="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t>
        </r>
      </text>
    </comment>
    <comment ref="BY161" authorId="0" shapeId="0">
      <text>
        <r>
          <rPr>
            <b/>
            <sz val="9"/>
            <color indexed="81"/>
            <rFont val="Tahoma"/>
            <family val="2"/>
          </rPr>
          <t>Polanco Rodrigo:</t>
        </r>
        <r>
          <rPr>
            <sz val="9"/>
            <color indexed="81"/>
            <rFont val="Tahoma"/>
            <family val="2"/>
          </rPr>
          <t xml:space="preserve">
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t>
        </r>
      </text>
    </comment>
    <comment ref="BZ161" authorId="0" shapeId="0">
      <text>
        <r>
          <rPr>
            <b/>
            <sz val="9"/>
            <color indexed="81"/>
            <rFont val="Tahoma"/>
            <charset val="1"/>
          </rPr>
          <t>Polanco Rodrigo:</t>
        </r>
        <r>
          <rPr>
            <sz val="9"/>
            <color indexed="81"/>
            <rFont val="Tahoma"/>
            <charset val="1"/>
          </rPr>
          <t xml:space="preserve">
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CA16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14.3.2
</t>
        </r>
        <r>
          <rPr>
            <sz val="9"/>
            <color rgb="FF000000"/>
            <rFont val="Tahoma"/>
            <family val="2"/>
          </rPr>
          <t xml:space="preserve">
</t>
        </r>
        <r>
          <rPr>
            <sz val="9"/>
            <color rgb="FF000000"/>
            <rFont val="Tahoma"/>
            <family val="2"/>
          </rPr>
          <t xml:space="preserve">Art. 29.4.6 b) and c)
</t>
        </r>
        <r>
          <rPr>
            <sz val="9"/>
            <color rgb="FF000000"/>
            <rFont val="Tahoma"/>
            <family val="2"/>
          </rPr>
          <t xml:space="preserve">(b) Article 9.4 (National Treatment), Article 9.5 (Most-Favoured-
</t>
        </r>
        <r>
          <rPr>
            <sz val="9"/>
            <color rgb="FF000000"/>
            <rFont val="Tahoma"/>
            <family val="2"/>
          </rPr>
          <t xml:space="preserve">Nation Treatment), Article 10.3 (National Treatment), Article 10.4
</t>
        </r>
        <r>
          <rPr>
            <sz val="9"/>
            <color rgb="FF000000"/>
            <rFont val="Tahoma"/>
            <family val="2"/>
          </rPr>
          <t xml:space="preserve">(Most-Favoured-Nation Treatment), Article 11.3 (National
</t>
        </r>
        <r>
          <rPr>
            <sz val="9"/>
            <color rgb="FF000000"/>
            <rFont val="Tahoma"/>
            <family val="2"/>
          </rPr>
          <t xml:space="preserve">Treatment), Article 11.4 (Most-Favoured-Nation Treatment),
</t>
        </r>
        <r>
          <rPr>
            <sz val="9"/>
            <color rgb="FF000000"/>
            <rFont val="Tahoma"/>
            <family val="2"/>
          </rPr>
          <t xml:space="preserve">Article 11.6.1 (Cross-Border Trade) and Article 14.4 (Non-
</t>
        </r>
        <r>
          <rPr>
            <sz val="9"/>
            <color rgb="FF000000"/>
            <rFont val="Tahoma"/>
            <family val="2"/>
          </rPr>
          <t xml:space="preserve">Discriminatory Treatment of Digital Products) shall apply to all
</t>
        </r>
        <r>
          <rPr>
            <sz val="9"/>
            <color rgb="FF000000"/>
            <rFont val="Tahoma"/>
            <family val="2"/>
          </rPr>
          <t xml:space="preserve">taxation measures, other than those on income, on capital gains, on
</t>
        </r>
        <r>
          <rPr>
            <sz val="9"/>
            <color rgb="FF000000"/>
            <rFont val="Tahoma"/>
            <family val="2"/>
          </rPr>
          <t xml:space="preserve">the taxable capital of corporations, on the value of an investment or
</t>
        </r>
        <r>
          <rPr>
            <sz val="9"/>
            <color rgb="FF000000"/>
            <rFont val="Tahoma"/>
            <family val="2"/>
          </rPr>
          <t xml:space="preserve">property9 (but not on the transfer of that investment or property),
</t>
        </r>
        <r>
          <rPr>
            <sz val="9"/>
            <color rgb="FF000000"/>
            <rFont val="Tahoma"/>
            <family val="2"/>
          </rPr>
          <t xml:space="preserve">or taxes on estates, inheritances, gifts and generation-skipping
</t>
        </r>
        <r>
          <rPr>
            <sz val="9"/>
            <color rgb="FF000000"/>
            <rFont val="Tahoma"/>
            <family val="2"/>
          </rPr>
          <t xml:space="preserve">transfers;
</t>
        </r>
        <r>
          <rPr>
            <sz val="9"/>
            <color rgb="FF000000"/>
            <rFont val="Tahoma"/>
            <family val="2"/>
          </rPr>
          <t xml:space="preserve">(c) Article 14.4 (Non-Discriminatory Treatment of Digital Products)
</t>
        </r>
        <r>
          <rPr>
            <sz val="9"/>
            <color rgb="FF000000"/>
            <rFont val="Tahoma"/>
            <family val="2"/>
          </rPr>
          <t xml:space="preserve">shall apply to taxation measures on income, on capital gains, on the
</t>
        </r>
        <r>
          <rPr>
            <sz val="9"/>
            <color rgb="FF000000"/>
            <rFont val="Tahoma"/>
            <family val="2"/>
          </rPr>
          <t xml:space="preserve">taxable income of corporations, or on the value of an investment or
</t>
        </r>
        <r>
          <rPr>
            <sz val="9"/>
            <color rgb="FF000000"/>
            <rFont val="Tahoma"/>
            <family val="2"/>
          </rPr>
          <t xml:space="preserve">property9 (but not on the transfer of that investment or property),
</t>
        </r>
        <r>
          <rPr>
            <sz val="9"/>
            <color rgb="FF000000"/>
            <rFont val="Tahoma"/>
            <family val="2"/>
          </rPr>
          <t xml:space="preserve">that relate to the purchase or consumption of particular digital
</t>
        </r>
        <r>
          <rPr>
            <sz val="9"/>
            <color rgb="FF000000"/>
            <rFont val="Tahoma"/>
            <family val="2"/>
          </rPr>
          <t xml:space="preserve">products, except that nothing in this subparagraph shall prevent a
</t>
        </r>
        <r>
          <rPr>
            <sz val="9"/>
            <color rgb="FF000000"/>
            <rFont val="Tahoma"/>
            <family val="2"/>
          </rPr>
          <t xml:space="preserve">Party from conditioning the receipt or continued receipt of an
</t>
        </r>
        <r>
          <rPr>
            <sz val="9"/>
            <color rgb="FF000000"/>
            <rFont val="Tahoma"/>
            <family val="2"/>
          </rPr>
          <t xml:space="preserve">advantage relating to the purchase or consumption of particular
</t>
        </r>
        <r>
          <rPr>
            <sz val="9"/>
            <color rgb="FF000000"/>
            <rFont val="Tahoma"/>
            <family val="2"/>
          </rPr>
          <t xml:space="preserve">digital products on requirements to provide the digital product in
</t>
        </r>
        <r>
          <rPr>
            <sz val="9"/>
            <color rgb="FF000000"/>
            <rFont val="Tahoma"/>
            <family val="2"/>
          </rPr>
          <t>its territory,</t>
        </r>
      </text>
    </comment>
    <comment ref="CC161" authorId="0" shapeId="0">
      <text>
        <r>
          <rPr>
            <b/>
            <sz val="9"/>
            <color rgb="FF000000"/>
            <rFont val="Tahoma"/>
            <family val="2"/>
          </rPr>
          <t xml:space="preserve">Polanco Rodrigo:
</t>
        </r>
        <r>
          <rPr>
            <b/>
            <sz val="9"/>
            <color rgb="FF000000"/>
            <rFont val="Tahoma"/>
            <family val="2"/>
          </rPr>
          <t xml:space="preserve">
</t>
        </r>
        <r>
          <rPr>
            <b/>
            <sz val="9"/>
            <color rgb="FF000000"/>
            <rFont val="Tahoma"/>
            <family val="2"/>
          </rPr>
          <t>Art. 14.2.6</t>
        </r>
        <r>
          <rPr>
            <sz val="9"/>
            <color rgb="FF000000"/>
            <rFont val="Tahoma"/>
            <family val="2"/>
          </rPr>
          <t xml:space="preserve">
</t>
        </r>
        <r>
          <rPr>
            <sz val="9"/>
            <color rgb="FF000000"/>
            <rFont val="Tahoma"/>
            <family val="2"/>
          </rPr>
          <t xml:space="preserve">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t>
        </r>
        <r>
          <rPr>
            <sz val="9"/>
            <color rgb="FF000000"/>
            <rFont val="Tahoma"/>
            <family val="2"/>
          </rPr>
          <t>accordance with Article 9.12 (Non-Conforming Measures), Article 10.7 (Non-Conforming Measures) or Article 11.10 (Non-Conforming Measures).</t>
        </r>
      </text>
    </comment>
    <comment ref="CM161" authorId="0" shapeId="0">
      <text>
        <r>
          <rPr>
            <b/>
            <sz val="9"/>
            <color indexed="81"/>
            <rFont val="Tahoma"/>
            <family val="2"/>
          </rPr>
          <t>Polanco Rodrigo:</t>
        </r>
        <r>
          <rPr>
            <sz val="9"/>
            <color indexed="81"/>
            <rFont val="Tahoma"/>
            <family val="2"/>
          </rPr>
          <t xml:space="preserve">
Art. 14.11</t>
        </r>
      </text>
    </comment>
    <comment ref="CO161" authorId="0" shapeId="0">
      <text>
        <r>
          <rPr>
            <b/>
            <sz val="9"/>
            <color rgb="FF000000"/>
            <rFont val="Tahoma"/>
            <family val="2"/>
          </rPr>
          <t>Polanco Rodrigo:</t>
        </r>
        <r>
          <rPr>
            <sz val="9"/>
            <color rgb="FF000000"/>
            <rFont val="Tahoma"/>
            <family val="2"/>
          </rPr>
          <t xml:space="preserve">
</t>
        </r>
        <r>
          <rPr>
            <sz val="9"/>
            <color rgb="FF000000"/>
            <rFont val="Tahoma"/>
            <family val="2"/>
          </rPr>
          <t>Art. 14.13.2</t>
        </r>
      </text>
    </comment>
    <comment ref="CP161" authorId="0" shapeId="0">
      <text>
        <r>
          <rPr>
            <b/>
            <sz val="9"/>
            <color rgb="FF000000"/>
            <rFont val="Tahoma"/>
            <family val="2"/>
          </rPr>
          <t>Polanco Rodrigo:</t>
        </r>
        <r>
          <rPr>
            <sz val="9"/>
            <color rgb="FF000000"/>
            <rFont val="Tahoma"/>
            <family val="2"/>
          </rPr>
          <t xml:space="preserve">
</t>
        </r>
        <r>
          <rPr>
            <sz val="9"/>
            <color rgb="FF000000"/>
            <rFont val="Tahoma"/>
            <family val="2"/>
          </rPr>
          <t>Art. 14.13</t>
        </r>
      </text>
    </comment>
    <comment ref="CQ161" authorId="3" shapeId="0">
      <text>
        <r>
          <rPr>
            <b/>
            <sz val="9"/>
            <color indexed="81"/>
            <rFont val="Tahoma"/>
            <family val="2"/>
          </rPr>
          <t>Rodrigo Polanco:</t>
        </r>
        <r>
          <rPr>
            <sz val="9"/>
            <color indexed="81"/>
            <rFont val="Tahoma"/>
            <family val="2"/>
          </rPr>
          <t xml:space="preserve">
TPP/CPTPP, Art. 13.1, 13.4.3-4</t>
        </r>
      </text>
    </comment>
    <comment ref="CT161" authorId="0" shapeId="0">
      <text>
        <r>
          <rPr>
            <b/>
            <sz val="9"/>
            <color indexed="81"/>
            <rFont val="Tahoma"/>
            <family val="2"/>
          </rPr>
          <t xml:space="preserve">Polanco Rodrigo:
Art. 11.1
</t>
        </r>
        <r>
          <rPr>
            <sz val="9"/>
            <color indexed="81"/>
            <rFont val="Tahoma"/>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Article 11.8: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
        </r>
      </text>
    </comment>
    <comment ref="CV161" authorId="1" shapeId="0">
      <text>
        <r>
          <rPr>
            <b/>
            <sz val="9"/>
            <color indexed="81"/>
            <rFont val="Segoe UI"/>
            <family val="2"/>
          </rPr>
          <t>Rahel Schär:</t>
        </r>
        <r>
          <rPr>
            <sz val="9"/>
            <color indexed="81"/>
            <rFont val="Segoe UI"/>
            <family val="2"/>
          </rPr>
          <t xml:space="preserve">
Art. 18.7:2(e) and (f)</t>
        </r>
      </text>
    </comment>
    <comment ref="CW161" authorId="1" shapeId="0">
      <text>
        <r>
          <rPr>
            <b/>
            <sz val="9"/>
            <color indexed="81"/>
            <rFont val="Segoe UI"/>
            <family val="2"/>
          </rPr>
          <t>Rahel Schär:</t>
        </r>
        <r>
          <rPr>
            <sz val="9"/>
            <color indexed="81"/>
            <rFont val="Segoe UI"/>
            <family val="2"/>
          </rPr>
          <t xml:space="preserve">
Art. 18.7</t>
        </r>
      </text>
    </comment>
    <comment ref="CX161" authorId="0" shapeId="0">
      <text>
        <r>
          <rPr>
            <b/>
            <sz val="9"/>
            <color indexed="81"/>
            <rFont val="Tahoma"/>
            <family val="2"/>
          </rPr>
          <t>Polanco Rodrigo:</t>
        </r>
        <r>
          <rPr>
            <sz val="9"/>
            <color indexed="81"/>
            <rFont val="Tahoma"/>
            <family val="2"/>
          </rPr>
          <t xml:space="preserve">
Art. 18.1, 18.6, 18.10 and several others partially applying TRIPS</t>
        </r>
      </text>
    </comment>
    <comment ref="CY161" authorId="1" shapeId="0">
      <text>
        <r>
          <rPr>
            <b/>
            <sz val="9"/>
            <color indexed="81"/>
            <rFont val="Segoe UI"/>
            <family val="2"/>
          </rPr>
          <t>Rahel Schär:</t>
        </r>
        <r>
          <rPr>
            <sz val="9"/>
            <color indexed="81"/>
            <rFont val="Segoe UI"/>
            <family val="2"/>
          </rPr>
          <t xml:space="preserve">
Art. 18.63</t>
        </r>
      </text>
    </comment>
    <comment ref="CZ161" authorId="1" shapeId="0">
      <text>
        <r>
          <rPr>
            <b/>
            <sz val="9"/>
            <color indexed="81"/>
            <rFont val="Segoe UI"/>
            <family val="2"/>
          </rPr>
          <t>Rahel Schär:</t>
        </r>
        <r>
          <rPr>
            <sz val="9"/>
            <color indexed="81"/>
            <rFont val="Segoe UI"/>
            <family val="2"/>
          </rPr>
          <t xml:space="preserve">
Art. 18.65 on coyrights</t>
        </r>
      </text>
    </comment>
    <comment ref="DA161" authorId="1" shapeId="0">
      <text>
        <r>
          <rPr>
            <b/>
            <sz val="9"/>
            <color indexed="81"/>
            <rFont val="Segoe UI"/>
            <family val="2"/>
          </rPr>
          <t>Rahel Schär:</t>
        </r>
        <r>
          <rPr>
            <sz val="9"/>
            <color indexed="81"/>
            <rFont val="Segoe UI"/>
            <family val="2"/>
          </rPr>
          <t xml:space="preserve">
For IPRs in general: Art. 18.2, Art. 18.66</t>
        </r>
      </text>
    </comment>
    <comment ref="DB161" authorId="1" shapeId="0">
      <text>
        <r>
          <rPr>
            <b/>
            <sz val="9"/>
            <color indexed="81"/>
            <rFont val="Segoe UI"/>
            <family val="2"/>
          </rPr>
          <t>Rahel Schär:</t>
        </r>
        <r>
          <rPr>
            <sz val="9"/>
            <color indexed="81"/>
            <rFont val="Segoe UI"/>
            <family val="2"/>
          </rPr>
          <t xml:space="preserve">
Art. 18.68</t>
        </r>
      </text>
    </comment>
    <comment ref="DC161" authorId="1" shapeId="0">
      <text>
        <r>
          <rPr>
            <b/>
            <sz val="9"/>
            <color indexed="81"/>
            <rFont val="Segoe UI"/>
            <family val="2"/>
          </rPr>
          <t>Rahel Schär:</t>
        </r>
        <r>
          <rPr>
            <sz val="9"/>
            <color indexed="81"/>
            <rFont val="Segoe UI"/>
            <family val="2"/>
          </rPr>
          <t xml:space="preserve">
Art. 18.69</t>
        </r>
      </text>
    </comment>
    <comment ref="DD161" authorId="1" shapeId="0">
      <text>
        <r>
          <rPr>
            <b/>
            <sz val="9"/>
            <color indexed="81"/>
            <rFont val="Segoe UI"/>
            <family val="2"/>
          </rPr>
          <t>Rahel Schär:</t>
        </r>
        <r>
          <rPr>
            <sz val="9"/>
            <color indexed="81"/>
            <rFont val="Segoe UI"/>
            <family val="2"/>
          </rPr>
          <t xml:space="preserve">
Art. 18.78</t>
        </r>
      </text>
    </comment>
    <comment ref="DE161" authorId="1" shapeId="0">
      <text>
        <r>
          <rPr>
            <b/>
            <sz val="9"/>
            <color indexed="81"/>
            <rFont val="Segoe UI"/>
            <family val="2"/>
          </rPr>
          <t>Rahel Schär:</t>
        </r>
        <r>
          <rPr>
            <sz val="9"/>
            <color indexed="81"/>
            <rFont val="Segoe UI"/>
            <family val="2"/>
          </rPr>
          <t xml:space="preserve">
Art. 18.79</t>
        </r>
      </text>
    </comment>
    <comment ref="DF161" authorId="1" shapeId="0">
      <text>
        <r>
          <rPr>
            <b/>
            <sz val="9"/>
            <color indexed="81"/>
            <rFont val="Segoe UI"/>
            <family val="2"/>
          </rPr>
          <t>Rahel Schär:</t>
        </r>
        <r>
          <rPr>
            <sz val="9"/>
            <color indexed="81"/>
            <rFont val="Segoe UI"/>
            <family val="2"/>
          </rPr>
          <t xml:space="preserve">
Art. 18.80</t>
        </r>
      </text>
    </comment>
    <comment ref="DG161" authorId="1" shapeId="0">
      <text>
        <r>
          <rPr>
            <b/>
            <sz val="9"/>
            <color indexed="81"/>
            <rFont val="Segoe UI"/>
            <family val="2"/>
          </rPr>
          <t>Rahel Schär:</t>
        </r>
        <r>
          <rPr>
            <sz val="9"/>
            <color indexed="81"/>
            <rFont val="Segoe UI"/>
            <family val="2"/>
          </rPr>
          <t xml:space="preserve">
Art. 18.28</t>
        </r>
      </text>
    </comment>
    <comment ref="DH161" authorId="1" shapeId="0">
      <text>
        <r>
          <rPr>
            <b/>
            <sz val="9"/>
            <color indexed="81"/>
            <rFont val="Segoe UI"/>
            <family val="2"/>
          </rPr>
          <t>Rahel Schär:</t>
        </r>
        <r>
          <rPr>
            <sz val="9"/>
            <color indexed="81"/>
            <rFont val="Segoe UI"/>
            <family val="2"/>
          </rPr>
          <t xml:space="preserve">
Art. 18.82</t>
        </r>
      </text>
    </comment>
    <comment ref="DI161" authorId="1" shapeId="0">
      <text>
        <r>
          <rPr>
            <b/>
            <sz val="9"/>
            <color indexed="81"/>
            <rFont val="Segoe UI"/>
            <family val="2"/>
          </rPr>
          <t>Rahel Schär:</t>
        </r>
        <r>
          <rPr>
            <sz val="9"/>
            <color indexed="81"/>
            <rFont val="Segoe UI"/>
            <family val="2"/>
          </rPr>
          <t xml:space="preserve">
Art. 18.82</t>
        </r>
      </text>
    </comment>
    <comment ref="DK161" authorId="1" shapeId="0">
      <text>
        <r>
          <rPr>
            <b/>
            <sz val="9"/>
            <color indexed="81"/>
            <rFont val="Segoe UI"/>
            <family val="2"/>
          </rPr>
          <t>Rahel Schär:</t>
        </r>
        <r>
          <rPr>
            <sz val="9"/>
            <color indexed="81"/>
            <rFont val="Segoe UI"/>
            <family val="2"/>
          </rPr>
          <t xml:space="preserve">
Art. 18.15, regarding public domain</t>
        </r>
      </text>
    </comment>
    <comment ref="DL161" authorId="1" shapeId="0">
      <text>
        <r>
          <rPr>
            <b/>
            <sz val="9"/>
            <color indexed="81"/>
            <rFont val="Segoe UI"/>
            <family val="2"/>
          </rPr>
          <t>Rahel Schär:</t>
        </r>
        <r>
          <rPr>
            <sz val="9"/>
            <color indexed="81"/>
            <rFont val="Segoe UI"/>
            <family val="2"/>
          </rPr>
          <t xml:space="preserve">
Art. 18.9</t>
        </r>
      </text>
    </comment>
    <comment ref="DM161" authorId="1" shapeId="0">
      <text>
        <r>
          <rPr>
            <b/>
            <sz val="9"/>
            <color indexed="81"/>
            <rFont val="Segoe UI"/>
            <family val="2"/>
          </rPr>
          <t>Rahel Schär:</t>
        </r>
        <r>
          <rPr>
            <sz val="9"/>
            <color indexed="81"/>
            <rFont val="Segoe UI"/>
            <family val="2"/>
          </rPr>
          <t xml:space="preserve">
Art. 18.58</t>
        </r>
      </text>
    </comment>
    <comment ref="DN161" authorId="1" shapeId="0">
      <text>
        <r>
          <rPr>
            <b/>
            <sz val="9"/>
            <color indexed="81"/>
            <rFont val="Segoe UI"/>
            <family val="2"/>
          </rPr>
          <t>Rahel Schär:</t>
        </r>
        <r>
          <rPr>
            <sz val="9"/>
            <color indexed="81"/>
            <rFont val="Segoe UI"/>
            <family val="2"/>
          </rPr>
          <t xml:space="preserve">
Art. 18.59 for copyright and Art. 18.62:3(a)</t>
        </r>
      </text>
    </comment>
    <comment ref="DO161" authorId="0" shapeId="0">
      <text>
        <r>
          <rPr>
            <b/>
            <sz val="9"/>
            <color indexed="81"/>
            <rFont val="Tahoma"/>
            <family val="2"/>
          </rPr>
          <t>Polanco Rodrigo:</t>
        </r>
        <r>
          <rPr>
            <sz val="9"/>
            <color indexed="81"/>
            <rFont val="Tahoma"/>
            <family val="2"/>
          </rPr>
          <t xml:space="preserve">
Art. 18.62(b)</t>
        </r>
      </text>
    </comment>
    <comment ref="DR161" authorId="0" shapeId="0">
      <text>
        <r>
          <rPr>
            <b/>
            <sz val="9"/>
            <color indexed="81"/>
            <rFont val="Tahoma"/>
            <family val="2"/>
          </rPr>
          <t>Polanco Rodrigo:</t>
        </r>
        <r>
          <rPr>
            <sz val="9"/>
            <color indexed="81"/>
            <rFont val="Tahoma"/>
            <family val="2"/>
          </rPr>
          <t xml:space="preserve">
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t>
        </r>
      </text>
    </comment>
    <comment ref="DS161" authorId="0" shapeId="0">
      <text>
        <r>
          <rPr>
            <b/>
            <sz val="9"/>
            <color indexed="81"/>
            <rFont val="Tahoma"/>
            <family val="2"/>
          </rPr>
          <t>Polanco Rodrigo:</t>
        </r>
        <r>
          <rPr>
            <sz val="9"/>
            <color indexed="81"/>
            <rFont val="Tahoma"/>
            <family val="2"/>
          </rPr>
          <t xml:space="preserve">
Art. 15.4.8-9: Use of electronic means
Article 15.22: Cooperation
2. The Parties shall endeavour to cooperate in matters such as:
(c) developing and expanding the use of electronic means in
government procurement systems;</t>
        </r>
      </text>
    </comment>
    <comment ref="DU161" authorId="0" shapeId="0">
      <text>
        <r>
          <rPr>
            <b/>
            <sz val="9"/>
            <color indexed="81"/>
            <rFont val="Tahoma"/>
            <family val="2"/>
          </rPr>
          <t>Polanco Rodrigo:</t>
        </r>
        <r>
          <rPr>
            <sz val="9"/>
            <color indexed="81"/>
            <rFont val="Tahoma"/>
            <family val="2"/>
          </rPr>
          <t xml:space="preserve">
Article 5.6: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t>
        </r>
      </text>
    </comment>
    <comment ref="DV161" authorId="0" shapeId="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t>
        </r>
      </text>
    </comment>
    <comment ref="CT162" authorId="3" shapeId="0">
      <text>
        <r>
          <rPr>
            <b/>
            <sz val="9"/>
            <color indexed="81"/>
            <rFont val="Tahoma"/>
            <family val="2"/>
          </rPr>
          <t>Rodrigo Polanco:</t>
        </r>
        <r>
          <rPr>
            <sz val="9"/>
            <color indexed="81"/>
            <rFont val="Tahoma"/>
            <family val="2"/>
          </rPr>
          <t xml:space="preserve">
Annex XIII, definition of financial service (Art. 1.2(a)(xv))
Article 7
Transfers of Information and Processing of Information
1. No Party shall, subject to its domestic laws, rules and regulations,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Chapter 6 of the Agreement
</t>
        </r>
      </text>
    </comment>
    <comment ref="CV162" authorId="2" shapeId="0">
      <text>
        <r>
          <rPr>
            <b/>
            <sz val="9"/>
            <color indexed="81"/>
            <rFont val="Segoe UI"/>
            <family val="2"/>
          </rPr>
          <t>Schär Rahel:</t>
        </r>
        <r>
          <rPr>
            <sz val="9"/>
            <color indexed="81"/>
            <rFont val="Segoe UI"/>
            <family val="2"/>
          </rPr>
          <t xml:space="preserve">
Art. 8 and Annex XVIII Art. 2:2(a) and (b)</t>
        </r>
      </text>
    </comment>
    <comment ref="CW162" authorId="2" shapeId="0">
      <text>
        <r>
          <rPr>
            <b/>
            <sz val="9"/>
            <color indexed="81"/>
            <rFont val="Segoe UI"/>
            <family val="2"/>
          </rPr>
          <t>Schär Rahel:</t>
        </r>
        <r>
          <rPr>
            <sz val="9"/>
            <color indexed="81"/>
            <rFont val="Segoe UI"/>
            <family val="2"/>
          </rPr>
          <t xml:space="preserve">
Art. 8 and Annex XVIII Art. 2</t>
        </r>
      </text>
    </comment>
    <comment ref="CX162" authorId="2" shapeId="0">
      <text>
        <r>
          <rPr>
            <b/>
            <sz val="9"/>
            <color indexed="81"/>
            <rFont val="Segoe UI"/>
            <family val="2"/>
          </rPr>
          <t>Schär Rahel:</t>
        </r>
        <r>
          <rPr>
            <sz val="9"/>
            <color indexed="81"/>
            <rFont val="Segoe UI"/>
            <family val="2"/>
          </rPr>
          <t xml:space="preserve">
Art. 8 and Annex XVIII Art. 2:1(a)</t>
        </r>
      </text>
    </comment>
    <comment ref="CZ162" authorId="0" shapeId="0">
      <text>
        <r>
          <rPr>
            <b/>
            <sz val="9"/>
            <color indexed="81"/>
            <rFont val="Tahoma"/>
            <family val="2"/>
          </rPr>
          <t>Polanco Rodrigo:</t>
        </r>
        <r>
          <rPr>
            <sz val="9"/>
            <color indexed="81"/>
            <rFont val="Tahoma"/>
            <family val="2"/>
          </rPr>
          <t xml:space="preserve">
Art 8.2 and 8.3, regarding NT and MFN</t>
        </r>
      </text>
    </comment>
    <comment ref="DD162" authorId="2" shapeId="0">
      <text>
        <r>
          <rPr>
            <b/>
            <sz val="9"/>
            <color indexed="81"/>
            <rFont val="Segoe UI"/>
            <family val="2"/>
          </rPr>
          <t>Schär Rahel:</t>
        </r>
        <r>
          <rPr>
            <sz val="9"/>
            <color indexed="81"/>
            <rFont val="Segoe UI"/>
            <family val="2"/>
          </rPr>
          <t xml:space="preserve">
Art. 8 and Annex XVIII Art. 1(b); Art. 8 and Annex XVIII Art. 1(b)</t>
        </r>
      </text>
    </comment>
    <comment ref="CY163" authorId="3" shapeId="0">
      <text>
        <r>
          <rPr>
            <b/>
            <sz val="9"/>
            <color indexed="81"/>
            <rFont val="Tahoma"/>
            <family val="2"/>
          </rPr>
          <t>Rodrigo Polanco:</t>
        </r>
        <r>
          <rPr>
            <sz val="9"/>
            <color indexed="81"/>
            <rFont val="Tahoma"/>
            <family val="2"/>
          </rPr>
          <t xml:space="preserve">
Art. 16 parties reaffirm TRIPS commitments
</t>
        </r>
      </text>
    </comment>
    <comment ref="DV163" authorId="3" shapeId="0">
      <text>
        <r>
          <rPr>
            <b/>
            <sz val="9"/>
            <color indexed="81"/>
            <rFont val="Tahoma"/>
            <family val="2"/>
          </rPr>
          <t>Rodrigo Polanco:</t>
        </r>
        <r>
          <rPr>
            <sz val="9"/>
            <color indexed="81"/>
            <rFont val="Tahoma"/>
            <family val="2"/>
          </rPr>
          <t xml:space="preserve">
PROTOCOL 2 Mutual administrative assistance in customs matters
Art. 10.2
2.Personal data may be exchanged only where the Party which may receive them agrees to ensure an adequate level of protection of such data. To that end, the Parties shall communicate to each other information on their applicable rules, including, where appropriate, legal provisions in force in the Member States of the European Union
Article 13 Implementation 1.The implementation of this Protocol shall be entrusted, on the one hand, to the customs authorities of the SADC EPA States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t>
        </r>
      </text>
    </comment>
    <comment ref="CR164" authorId="3" shapeId="0">
      <text>
        <r>
          <rPr>
            <b/>
            <sz val="9"/>
            <color indexed="81"/>
            <rFont val="Tahoma"/>
            <family val="2"/>
          </rPr>
          <t>Rodrigo Polanco:</t>
        </r>
        <r>
          <rPr>
            <sz val="9"/>
            <color indexed="81"/>
            <rFont val="Tahoma"/>
            <family val="2"/>
          </rPr>
          <t xml:space="preserve">
Annex VIII, Appendix 1 (Georgia) and 2 (EC) include online data interchange and data processing</t>
        </r>
      </text>
    </comment>
    <comment ref="CS164" authorId="3" shapeId="0">
      <text>
        <r>
          <rPr>
            <b/>
            <sz val="9"/>
            <color indexed="81"/>
            <rFont val="Tahoma"/>
            <family val="2"/>
          </rPr>
          <t>Rodrigo Polanco:</t>
        </r>
        <r>
          <rPr>
            <sz val="9"/>
            <color indexed="81"/>
            <rFont val="Tahoma"/>
            <family val="2"/>
          </rPr>
          <t xml:space="preserve">
ATTACHMENT I
UNDERSTANDING ON THE SCOPE OF COVERAGE OF CPC 84 - COMPUTER AND RELATED
SERVICES
CRS Includes: data processing, data storage, data hosting or database services</t>
        </r>
      </text>
    </comment>
    <comment ref="CU164" authorId="3" shapeId="0">
      <text>
        <r>
          <rPr>
            <b/>
            <sz val="9"/>
            <color indexed="81"/>
            <rFont val="Tahoma"/>
            <family val="2"/>
          </rPr>
          <t>Rodrigo Polanco:</t>
        </r>
        <r>
          <rPr>
            <sz val="9"/>
            <color indexed="81"/>
            <rFont val="Tahoma"/>
            <family val="2"/>
          </rPr>
          <t xml:space="preserve">
Annex X
Art. 1.2
Financial services include
 (xv) provision and transfer of financial information, and financial data processing and related software by suppliers of other financial services
Article 7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5 of the Agreement.</t>
        </r>
      </text>
    </comment>
    <comment ref="CW164" authorId="3" shapeId="0">
      <text>
        <r>
          <rPr>
            <b/>
            <sz val="9"/>
            <color indexed="81"/>
            <rFont val="Tahoma"/>
            <family val="2"/>
          </rPr>
          <t>Rodrigo Polanco:</t>
        </r>
        <r>
          <rPr>
            <sz val="9"/>
            <color indexed="81"/>
            <rFont val="Tahoma"/>
            <family val="2"/>
          </rPr>
          <t xml:space="preserve">
Annex XV, Art. 2.2</t>
        </r>
      </text>
    </comment>
    <comment ref="CX164" authorId="3" shapeId="0">
      <text>
        <r>
          <rPr>
            <b/>
            <sz val="9"/>
            <color indexed="81"/>
            <rFont val="Tahoma"/>
            <family val="2"/>
          </rPr>
          <t>Rodrigo Polanco:</t>
        </r>
        <r>
          <rPr>
            <sz val="9"/>
            <color indexed="81"/>
            <rFont val="Tahoma"/>
            <family val="2"/>
          </rPr>
          <t xml:space="preserve">
Annex XV, Art. 2.1 and 2.2</t>
        </r>
      </text>
    </comment>
    <comment ref="CY164" authorId="3" shapeId="0">
      <text>
        <r>
          <rPr>
            <b/>
            <sz val="9"/>
            <color indexed="81"/>
            <rFont val="Tahoma"/>
            <family val="2"/>
          </rPr>
          <t>Rodrigo Polanco:</t>
        </r>
        <r>
          <rPr>
            <sz val="9"/>
            <color indexed="81"/>
            <rFont val="Tahoma"/>
            <family val="2"/>
          </rPr>
          <t xml:space="preserve">
Art. 7, and Annex XV, Art. 2</t>
        </r>
      </text>
    </comment>
    <comment ref="CZ164" authorId="3" shapeId="0">
      <text>
        <r>
          <rPr>
            <b/>
            <sz val="9"/>
            <color indexed="81"/>
            <rFont val="Tahoma"/>
            <family val="2"/>
          </rPr>
          <t xml:space="preserve">Rodrigo Polanco
</t>
        </r>
        <r>
          <rPr>
            <sz val="9"/>
            <color indexed="81"/>
            <rFont val="Tahoma"/>
            <family val="2"/>
          </rPr>
          <t>Annex XV, Art. 3</t>
        </r>
      </text>
    </comment>
    <comment ref="DE164" authorId="3" shapeId="0">
      <text>
        <r>
          <rPr>
            <b/>
            <sz val="9"/>
            <color indexed="81"/>
            <rFont val="Tahoma"/>
            <family val="2"/>
          </rPr>
          <t>Rodrigo Polanco:</t>
        </r>
        <r>
          <rPr>
            <sz val="9"/>
            <color indexed="81"/>
            <rFont val="Tahoma"/>
            <family val="2"/>
          </rPr>
          <t xml:space="preserve">
Annex XV, Art. 1 and Art. 6</t>
        </r>
      </text>
    </comment>
    <comment ref="DT164" authorId="3" shapeId="0">
      <text>
        <r>
          <rPr>
            <b/>
            <sz val="9"/>
            <color indexed="81"/>
            <rFont val="Tahoma"/>
            <family val="2"/>
          </rPr>
          <t>Rodrigo Polanco:</t>
        </r>
        <r>
          <rPr>
            <sz val="9"/>
            <color indexed="81"/>
            <rFont val="Tahoma"/>
            <family val="2"/>
          </rPr>
          <t xml:space="preserve">
ARTICLE 8.5
Use of Electronic Means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t>
        </r>
      </text>
    </comment>
    <comment ref="DV164" authorId="3" shapeId="0">
      <text>
        <r>
          <rPr>
            <b/>
            <sz val="9"/>
            <color indexed="81"/>
            <rFont val="Tahoma"/>
            <family val="2"/>
          </rPr>
          <t>Rodrigo Polanco:</t>
        </r>
        <r>
          <rPr>
            <sz val="9"/>
            <color indexed="81"/>
            <rFont val="Tahoma"/>
            <family val="2"/>
          </rPr>
          <t xml:space="preserve">
ATTACHMENT II
NOTES TO MARITIME TRANSPORT
Maritime transport services include: (d) the provision of business information by any means, including
computerized information systems and electronic data interchange (subject to the provisions of Annex XI);</t>
        </r>
      </text>
    </comment>
    <comment ref="AD165" authorId="0" shapeId="0">
      <text>
        <r>
          <rPr>
            <b/>
            <sz val="9"/>
            <color indexed="81"/>
            <rFont val="Tahoma"/>
            <family val="2"/>
          </rPr>
          <t>Polanco Rodrigo:</t>
        </r>
        <r>
          <rPr>
            <sz val="9"/>
            <color indexed="81"/>
            <rFont val="Tahoma"/>
            <family val="2"/>
          </rPr>
          <t xml:space="preserve">
Art. 8.3</t>
        </r>
      </text>
    </comment>
    <comment ref="AK165" authorId="0" shapeId="0">
      <text>
        <r>
          <rPr>
            <b/>
            <sz val="9"/>
            <color indexed="81"/>
            <rFont val="Tahoma"/>
            <family val="2"/>
          </rPr>
          <t>Polanco Rodrigo:</t>
        </r>
        <r>
          <rPr>
            <sz val="9"/>
            <color indexed="81"/>
            <rFont val="Tahoma"/>
            <family val="2"/>
          </rPr>
          <t xml:space="preserve">
Art. 8.2:1</t>
        </r>
      </text>
    </comment>
    <comment ref="AM165" authorId="0" shapeId="0">
      <text>
        <r>
          <rPr>
            <b/>
            <sz val="9"/>
            <color indexed="81"/>
            <rFont val="Tahoma"/>
            <family val="2"/>
          </rPr>
          <t>Polanco Rodrigo:</t>
        </r>
        <r>
          <rPr>
            <sz val="9"/>
            <color indexed="81"/>
            <rFont val="Tahoma"/>
            <family val="2"/>
          </rPr>
          <t xml:space="preserve">
Chapt. 17 and Annex 17-A</t>
        </r>
      </text>
    </comment>
    <comment ref="BK165" authorId="0" shapeId="0">
      <text>
        <r>
          <rPr>
            <b/>
            <sz val="9"/>
            <color indexed="81"/>
            <rFont val="Segoe UI"/>
            <family val="2"/>
          </rPr>
          <t>Polanco Rodrigo:</t>
        </r>
        <r>
          <rPr>
            <sz val="9"/>
            <color indexed="81"/>
            <rFont val="Segoe UI"/>
            <family val="2"/>
          </rPr>
          <t xml:space="preserve">
Article 11.7: Special Measures Against Copyright Infringers on the Internet or other Digital Networks
1. Each Party’s civil and criminal enforcement procedures shall apply to infringement of copyright or related rights on the Internet or other digital networks, which may include the unlawful use of means of widespread distribution for infringing purposes.
2. A Party may provide its competent authorities, in accordance with its law,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3. Each Party shall endeavour to promote cooperative efforts within the business
community to effectively address copyright or related rights infringement while preserving legitimate competition and, consistent with that Party’s domestic law, preserving fundamental principles such as freedom of expression, fair process, and privacy.
4. Each Party shall adopt or maintain measures to curtail copyright and related right
infringement on the Internet or other digital network.
5. Each Party shall implement the procedures referred to in this Article in a manner that avoids the creation of barriers to legitimate activity, including electronic commerce and, consistent with that Party’s law, preserves fundamental principles such as freedom of expression, fair process, and privacy.</t>
        </r>
      </text>
    </comment>
    <comment ref="BX165" authorId="0" shapeId="0">
      <text>
        <r>
          <rPr>
            <b/>
            <sz val="9"/>
            <color indexed="81"/>
            <rFont val="Tahoma"/>
            <family val="2"/>
          </rPr>
          <t>Polanco Rodrigo:</t>
        </r>
        <r>
          <rPr>
            <sz val="9"/>
            <color indexed="81"/>
            <rFont val="Tahoma"/>
            <family val="2"/>
          </rPr>
          <t xml:space="preserve">
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
        </r>
      </text>
    </comment>
    <comment ref="CA165" authorId="0" shapeId="0">
      <text>
        <r>
          <rPr>
            <b/>
            <sz val="9"/>
            <color indexed="81"/>
            <rFont val="Tahoma"/>
            <family val="2"/>
          </rPr>
          <t>Polanco Rodrigo:</t>
        </r>
        <r>
          <rPr>
            <sz val="9"/>
            <color indexed="81"/>
            <rFont val="Tahoma"/>
            <family val="2"/>
          </rPr>
          <t xml:space="preserve">
Art. 8.2.2</t>
        </r>
      </text>
    </comment>
    <comment ref="CX165" authorId="1" shapeId="0">
      <text>
        <r>
          <rPr>
            <b/>
            <sz val="9"/>
            <color indexed="81"/>
            <rFont val="Segoe UI"/>
            <family val="2"/>
          </rPr>
          <t>Rahel Schär:</t>
        </r>
        <r>
          <rPr>
            <sz val="9"/>
            <color indexed="81"/>
            <rFont val="Segoe UI"/>
            <family val="2"/>
          </rPr>
          <t xml:space="preserve">
Art. 11.2:1</t>
        </r>
      </text>
    </comment>
    <comment ref="CZ165" authorId="1" shapeId="0">
      <text>
        <r>
          <rPr>
            <b/>
            <sz val="9"/>
            <color indexed="81"/>
            <rFont val="Segoe UI"/>
            <family val="2"/>
          </rPr>
          <t>Rahel Schär:</t>
        </r>
        <r>
          <rPr>
            <sz val="9"/>
            <color indexed="81"/>
            <rFont val="Segoe UI"/>
            <family val="2"/>
          </rPr>
          <t xml:space="preserve">
Art. 11.1(a) with regard to IPRs in general</t>
        </r>
      </text>
    </comment>
    <comment ref="DS165" authorId="0" shapeId="0">
      <text>
        <r>
          <rPr>
            <b/>
            <sz val="9"/>
            <color indexed="81"/>
            <rFont val="Tahoma"/>
            <family val="2"/>
          </rPr>
          <t>Polanco Rodrigo:</t>
        </r>
        <r>
          <rPr>
            <sz val="9"/>
            <color indexed="81"/>
            <rFont val="Tahoma"/>
            <family val="2"/>
          </rPr>
          <t xml:space="preserve">
Arts 10.2 and. 10.5.3 Use of electronic means
Art. 10.14 Eelectronic Auctions</t>
        </r>
      </text>
    </comment>
    <comment ref="DU165" authorId="0" shapeId="0">
      <text>
        <r>
          <rPr>
            <b/>
            <sz val="9"/>
            <color indexed="81"/>
            <rFont val="Tahoma"/>
            <family val="2"/>
          </rPr>
          <t>Polanco Rodrigo:</t>
        </r>
        <r>
          <rPr>
            <sz val="9"/>
            <color indexed="81"/>
            <rFont val="Tahoma"/>
            <family val="2"/>
          </rPr>
          <t xml:space="preserve">
Article 4.7: Automation
1. Each Party shall use information technologies that expedite its domestic procedures for the release of goods in order to facilitate trade, including trade between the Parties.
2. Each Party shall:
• (a) endeavour to make available electronically customs forms that are required for the import or export of goods;
• (b) allow, subject to its law, those customs forms to be submitted in electronic format; and
• (c) if possible, provide for the electronic exchange of information with its trading community through its customs authority.
3. Each Party shall endeavour to:
• (a) develop or maintain fully interconnected single window systems to facilitate a single electronic submission of information required by customs and non-customs legislation for cross-border movements of goods; and
• (b) develop a set of data elements and processes in accordance with the WCO Data Model and related WCO recommendations and guidelines.
4. The Parties shall endeavour to cooperate on the development of interoperable electronic systems, taking account of the work at the WCO, in order to facilitate trade between the Parties.
</t>
        </r>
      </text>
    </comment>
    <comment ref="DV165" authorId="0" shapeId="0">
      <text>
        <r>
          <rPr>
            <b/>
            <sz val="9"/>
            <color indexed="81"/>
            <rFont val="Tahoma"/>
            <family val="2"/>
          </rPr>
          <t>Polanco Rodrigo:</t>
        </r>
        <r>
          <rPr>
            <sz val="9"/>
            <color indexed="81"/>
            <rFont val="Tahoma"/>
            <family val="2"/>
          </rPr>
          <t xml:space="preserve">
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
        </r>
      </text>
    </comment>
    <comment ref="BG166"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PROTOCOL on mutual administrative assistance in customs matters
</t>
        </r>
        <r>
          <rPr>
            <sz val="9"/>
            <color rgb="FF000000"/>
            <rFont val="Tahoma"/>
            <family val="2"/>
          </rPr>
          <t xml:space="preserve">
</t>
        </r>
        <r>
          <rPr>
            <sz val="9"/>
            <color rgb="FF000000"/>
            <rFont val="Tahoma"/>
            <family val="2"/>
          </rPr>
          <t xml:space="preserve">Article 10 Information exchange and confidentiality 
</t>
        </r>
        <r>
          <rPr>
            <sz val="9"/>
            <color rgb="FF000000"/>
            <rFont val="Tahoma"/>
            <family val="2"/>
          </rPr>
          <t xml:space="preserve">
</t>
        </r>
        <r>
          <rPr>
            <sz val="9"/>
            <color rgb="FF000000"/>
            <rFont val="Tahoma"/>
            <family val="2"/>
          </rPr>
          <t xml:space="preserve">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t>
        </r>
        <r>
          <rPr>
            <sz val="9"/>
            <color rgb="FF000000"/>
            <rFont val="Tahoma"/>
            <family val="2"/>
          </rPr>
          <t>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t>
        </r>
      </text>
    </comment>
    <comment ref="BI166" authorId="0" shapeId="0">
      <text>
        <r>
          <rPr>
            <b/>
            <sz val="9"/>
            <color indexed="81"/>
            <rFont val="Tahoma"/>
            <charset val="1"/>
          </rPr>
          <t>Polanco Rodrigo:</t>
        </r>
        <r>
          <rPr>
            <sz val="9"/>
            <color indexed="81"/>
            <rFont val="Tahoma"/>
            <charset val="1"/>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(a) are necessary to protect public security, public morals or to maintain public order;
(b) are necessary to protect human, animal or plant life or health;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S166" authorId="0" shapeId="0">
      <text>
        <r>
          <rPr>
            <b/>
            <sz val="9"/>
            <color indexed="81"/>
            <rFont val="Tahoma"/>
            <family val="2"/>
          </rPr>
          <t>Polanco Rodrigo:</t>
        </r>
        <r>
          <rPr>
            <sz val="9"/>
            <color indexed="81"/>
            <rFont val="Tahoma"/>
            <family val="2"/>
          </rPr>
          <t xml:space="preserve">
Art. 44(a), cooperation on the conclusion of an EPA regarding electronic commerce</t>
        </r>
      </text>
    </comment>
    <comment ref="BX166" authorId="0" shapeId="0">
      <text>
        <r>
          <rPr>
            <b/>
            <sz val="9"/>
            <color indexed="81"/>
            <rFont val="Tahoma"/>
            <family val="2"/>
          </rPr>
          <t>Polanco Rodrigo:</t>
        </r>
        <r>
          <rPr>
            <sz val="9"/>
            <color indexed="81"/>
            <rFont val="Tahoma"/>
            <family val="2"/>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Z166" authorId="0" shapeId="0">
      <text>
        <r>
          <rPr>
            <b/>
            <sz val="9"/>
            <color indexed="81"/>
            <rFont val="Tahoma"/>
            <charset val="1"/>
          </rPr>
          <t>Polanco Rodrigo:</t>
        </r>
        <r>
          <rPr>
            <sz val="9"/>
            <color indexed="81"/>
            <rFont val="Tahoma"/>
            <charset val="1"/>
          </rPr>
          <t xml:space="preserve">
Article 69 Security exceptions 1.Nothing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connected with the production of or trade in arms, munitions and war materials; (iv) relating to government procurement indispensable for national security or for national defence purposes; or (v) taken in time of war or other emergency in international relations; or (c) to prevent the Parties from taking any action in order to carry out obligations they have accepted for the purpose of maintaining international peace and security. 2.The Parties shall inform each other to the fullest extent possible of measures taken under paragraphs 1(b) and (c) and of their termination.</t>
        </r>
      </text>
    </comment>
    <comment ref="DU166" authorId="0" shapeId="0">
      <text>
        <r>
          <rPr>
            <b/>
            <sz val="9"/>
            <color indexed="81"/>
            <rFont val="Tahoma"/>
            <family val="2"/>
          </rPr>
          <t>Polanco Rodrigo:</t>
        </r>
        <r>
          <rPr>
            <sz val="9"/>
            <color indexed="81"/>
            <rFont val="Tahoma"/>
            <family val="2"/>
          </rPr>
          <t xml:space="preserve">
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t>
        </r>
      </text>
    </comment>
    <comment ref="DV166" authorId="0" shapeId="0">
      <text>
        <r>
          <rPr>
            <b/>
            <sz val="9"/>
            <color indexed="81"/>
            <rFont val="Tahoma"/>
            <family val="2"/>
          </rPr>
          <t>Polanco Rodrigo:</t>
        </r>
        <r>
          <rPr>
            <sz val="9"/>
            <color indexed="81"/>
            <rFont val="Tahoma"/>
            <family val="2"/>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C167" authorId="0" shapeId="0">
      <text>
        <r>
          <rPr>
            <b/>
            <sz val="9"/>
            <color indexed="81"/>
            <rFont val="Tahoma"/>
            <family val="2"/>
          </rPr>
          <t>Polanco Rodrigo:</t>
        </r>
        <r>
          <rPr>
            <sz val="9"/>
            <color indexed="81"/>
            <rFont val="Tahoma"/>
            <family val="2"/>
          </rPr>
          <t xml:space="preserve">
Art. 8.2.7 b</t>
        </r>
      </text>
    </comment>
    <comment ref="AF167" authorId="0" shapeId="0">
      <text>
        <r>
          <rPr>
            <b/>
            <sz val="9"/>
            <color indexed="81"/>
            <rFont val="Tahoma"/>
            <family val="2"/>
          </rPr>
          <t>Polanco Rodrigo:</t>
        </r>
        <r>
          <rPr>
            <sz val="9"/>
            <color indexed="81"/>
            <rFont val="Tahoma"/>
            <family val="2"/>
          </rPr>
          <t xml:space="preserve">
Art. 8.2.3</t>
        </r>
      </text>
    </comment>
    <comment ref="AI167" authorId="0" shapeId="0">
      <text>
        <r>
          <rPr>
            <b/>
            <sz val="9"/>
            <color indexed="81"/>
            <rFont val="Tahoma"/>
            <family val="2"/>
          </rPr>
          <t>Polanco Rodrigo:</t>
        </r>
        <r>
          <rPr>
            <sz val="9"/>
            <color indexed="81"/>
            <rFont val="Tahoma"/>
            <family val="2"/>
          </rPr>
          <t xml:space="preserve">
Art. 8.2.7 a
Art. 8.4.a)</t>
        </r>
      </text>
    </comment>
    <comment ref="AK167" authorId="0" shapeId="0">
      <text>
        <r>
          <rPr>
            <b/>
            <sz val="9"/>
            <color indexed="81"/>
            <rFont val="Tahoma"/>
            <family val="2"/>
          </rPr>
          <t>Polanco Rodrigo:</t>
        </r>
        <r>
          <rPr>
            <sz val="9"/>
            <color indexed="81"/>
            <rFont val="Tahoma"/>
            <family val="2"/>
          </rPr>
          <t xml:space="preserve">
Art. 8.3</t>
        </r>
      </text>
    </comment>
    <comment ref="AM167" authorId="0" shapeId="0">
      <text>
        <r>
          <rPr>
            <b/>
            <sz val="9"/>
            <color indexed="81"/>
            <rFont val="Tahoma"/>
            <family val="2"/>
          </rPr>
          <t>Polanco Rodrigo:
Ch. 18 applicable</t>
        </r>
      </text>
    </comment>
    <comment ref="AQ167"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8.2.5.d)
</t>
        </r>
        <r>
          <rPr>
            <sz val="9"/>
            <color rgb="FF000000"/>
            <rFont val="Tahoma"/>
            <family val="2"/>
          </rPr>
          <t>Art. 8.4.b)</t>
        </r>
      </text>
    </comment>
    <comment ref="AR167"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8.2.5.d)
</t>
        </r>
        <r>
          <rPr>
            <sz val="9"/>
            <color rgb="FF000000"/>
            <rFont val="Tahoma"/>
            <family val="2"/>
          </rPr>
          <t>Art. 8.4.b)</t>
        </r>
      </text>
    </comment>
    <comment ref="AS167"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8.2.5.a)
</t>
        </r>
        <r>
          <rPr>
            <sz val="9"/>
            <color rgb="FF000000"/>
            <rFont val="Tahoma"/>
            <family val="2"/>
          </rPr>
          <t xml:space="preserve">
</t>
        </r>
        <r>
          <rPr>
            <sz val="9"/>
            <color rgb="FF000000"/>
            <rFont val="Tahoma"/>
            <family val="2"/>
          </rPr>
          <t xml:space="preserve">Art. 8.7.4 exchange of information on consumer protection
</t>
        </r>
        <r>
          <rPr>
            <sz val="9"/>
            <color rgb="FF000000"/>
            <rFont val="Tahoma"/>
            <family val="2"/>
          </rPr>
          <t xml:space="preserve">
</t>
        </r>
        <r>
          <rPr>
            <sz val="9"/>
            <color rgb="FF000000"/>
            <rFont val="Tahoma"/>
            <family val="2"/>
          </rPr>
          <t>Art. 8.13. b) cooperation</t>
        </r>
      </text>
    </comment>
    <comment ref="AT167"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8.2.5.b)
</t>
        </r>
        <r>
          <rPr>
            <sz val="9"/>
            <color rgb="FF000000"/>
            <rFont val="Tahoma"/>
            <family val="2"/>
          </rPr>
          <t xml:space="preserve">
</t>
        </r>
        <r>
          <rPr>
            <sz val="9"/>
            <color rgb="FF000000"/>
            <rFont val="Tahoma"/>
            <family val="2"/>
          </rPr>
          <t xml:space="preserve">
</t>
        </r>
        <r>
          <rPr>
            <sz val="9"/>
            <color rgb="FF000000"/>
            <rFont val="Tahoma"/>
            <family val="2"/>
          </rPr>
          <t>Art. 8.13. e) cooperation</t>
        </r>
      </text>
    </comment>
    <comment ref="AU167" authorId="0" shapeId="0">
      <text>
        <r>
          <rPr>
            <b/>
            <sz val="9"/>
            <color indexed="81"/>
            <rFont val="Tahoma"/>
            <family val="2"/>
          </rPr>
          <t>Polanco Rodrigo:</t>
        </r>
        <r>
          <rPr>
            <sz val="9"/>
            <color indexed="81"/>
            <rFont val="Tahoma"/>
            <family val="2"/>
          </rPr>
          <t xml:space="preserve">
Art. 8.2.5.a), c)
Art. 8.2.6</t>
        </r>
      </text>
    </comment>
    <comment ref="AV167"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8.2.5.e)
</t>
        </r>
        <r>
          <rPr>
            <sz val="9"/>
            <color rgb="FF000000"/>
            <rFont val="Tahoma"/>
            <family val="2"/>
          </rPr>
          <t>Art. 8.13. a) Cooperation</t>
        </r>
      </text>
    </comment>
    <comment ref="AW167"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Art. 8.13. b) cooperation</t>
        </r>
      </text>
    </comment>
    <comment ref="AY167" authorId="0" shapeId="0">
      <text>
        <r>
          <rPr>
            <b/>
            <sz val="9"/>
            <color indexed="81"/>
            <rFont val="Tahoma"/>
            <family val="2"/>
          </rPr>
          <t>Polanco Rodrigo:</t>
        </r>
        <r>
          <rPr>
            <sz val="9"/>
            <color indexed="81"/>
            <rFont val="Tahoma"/>
            <family val="2"/>
          </rPr>
          <t xml:space="preserve">
Art. 8.8</t>
        </r>
      </text>
    </comment>
    <comment ref="AZ167" authorId="0" shapeId="0">
      <text>
        <r>
          <rPr>
            <b/>
            <sz val="9"/>
            <color indexed="81"/>
            <rFont val="Tahoma"/>
            <family val="2"/>
          </rPr>
          <t>Polanco Rodrigo:</t>
        </r>
        <r>
          <rPr>
            <sz val="9"/>
            <color indexed="81"/>
            <rFont val="Tahoma"/>
            <family val="2"/>
          </rPr>
          <t xml:space="preserve">
Art. 8.5 Hard, except the promotion of interoperable electronic signature
</t>
        </r>
      </text>
    </comment>
    <comment ref="BA167" authorId="0" shapeId="0">
      <text>
        <r>
          <rPr>
            <b/>
            <sz val="9"/>
            <color indexed="81"/>
            <rFont val="Tahoma"/>
            <family val="2"/>
          </rPr>
          <t>Polanco Rodrigo:</t>
        </r>
        <r>
          <rPr>
            <sz val="9"/>
            <color indexed="81"/>
            <rFont val="Tahoma"/>
            <family val="2"/>
          </rPr>
          <t xml:space="preserve">
Art. 8.13. d) cooperation</t>
        </r>
      </text>
    </comment>
    <comment ref="BB167" authorId="0" shapeId="0">
      <text>
        <r>
          <rPr>
            <b/>
            <sz val="9"/>
            <color indexed="81"/>
            <rFont val="Tahoma"/>
            <family val="2"/>
          </rPr>
          <t>Polanco Rodrigo:</t>
        </r>
        <r>
          <rPr>
            <sz val="9"/>
            <color indexed="81"/>
            <rFont val="Tahoma"/>
            <family val="2"/>
          </rPr>
          <t xml:space="preserve">
Art. 8.13. b) cooperation</t>
        </r>
      </text>
    </comment>
    <comment ref="BC167" authorId="0" shapeId="0">
      <text>
        <r>
          <rPr>
            <b/>
            <sz val="9"/>
            <color indexed="81"/>
            <rFont val="Tahoma"/>
            <family val="2"/>
          </rPr>
          <t>Polanco Rodrigo:</t>
        </r>
        <r>
          <rPr>
            <sz val="9"/>
            <color indexed="81"/>
            <rFont val="Tahoma"/>
            <family val="2"/>
          </rPr>
          <t xml:space="preserve">
Art. 8.2.5.f)
Art. 8.6  online consumer protection,, all soft except:
2.. Each Party shall adopt or maintain consumer protection laws to prohibit
fraudulent and deceptive business practices that cause harm or potential harm to consumers engaged in online business activities.
Art. 8.13. b) and c) cooperation</t>
        </r>
      </text>
    </comment>
    <comment ref="BE167" authorId="0" shapeId="0">
      <text>
        <r>
          <rPr>
            <b/>
            <sz val="9"/>
            <color indexed="81"/>
            <rFont val="Tahoma"/>
            <family val="2"/>
          </rPr>
          <t>Polanco Rodrigo:</t>
        </r>
        <r>
          <rPr>
            <sz val="9"/>
            <color indexed="81"/>
            <rFont val="Tahoma"/>
            <family val="2"/>
          </rPr>
          <t xml:space="preserve">
Art. 8.2.5.f), recognize the importance
Article 8.7: Protection of personal information
1. The Parties recognize the benefits of the protection of personal information of users of electronic commerce and the contribution that this makes to the improvement of consumer confidence in electronic commerce.
Art. 8.13. b) cooperation</t>
        </r>
      </text>
    </comment>
    <comment ref="BF167" authorId="0" shapeId="0">
      <text>
        <r>
          <rPr>
            <b/>
            <sz val="9"/>
            <color indexed="81"/>
            <rFont val="Tahoma"/>
            <charset val="1"/>
          </rPr>
          <t>Polanco Rodrigo:</t>
        </r>
        <r>
          <rPr>
            <sz val="9"/>
            <color indexed="81"/>
            <rFont val="Tahoma"/>
            <charset val="1"/>
          </rPr>
          <t xml:space="preserve">
Article 8.7: Protection of personal information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t>
        </r>
      </text>
    </comment>
    <comment ref="BG167" authorId="0" shapeId="0">
      <text>
        <r>
          <rPr>
            <b/>
            <sz val="9"/>
            <color indexed="81"/>
            <rFont val="Tahoma"/>
            <charset val="1"/>
          </rPr>
          <t>Polanco Rodrigo:</t>
        </r>
        <r>
          <rPr>
            <sz val="9"/>
            <color indexed="81"/>
            <rFont val="Tahoma"/>
            <charset val="1"/>
          </rPr>
          <t xml:space="preserve">
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t>
        </r>
      </text>
    </comment>
    <comment ref="BH167" authorId="0" shapeId="0">
      <text>
        <r>
          <rPr>
            <b/>
            <sz val="9"/>
            <color indexed="81"/>
            <rFont val="Tahoma"/>
            <charset val="1"/>
          </rPr>
          <t>Polanco Rodrigo:</t>
        </r>
        <r>
          <rPr>
            <sz val="9"/>
            <color indexed="81"/>
            <rFont val="Tahoma"/>
            <charset val="1"/>
          </rPr>
          <t xml:space="preserve">
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t>
        </r>
      </text>
    </comment>
    <comment ref="BI167" authorId="0" shapeId="0">
      <text>
        <r>
          <rPr>
            <b/>
            <sz val="9"/>
            <color indexed="81"/>
            <rFont val="Tahoma"/>
            <family val="2"/>
          </rPr>
          <t>Polanco Rodrigo:
Art. 19.1.3</t>
        </r>
        <r>
          <rPr>
            <sz val="9"/>
            <color indexed="81"/>
            <rFont val="Tahoma"/>
            <family val="2"/>
          </rPr>
          <t xml:space="preserve">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BJ167" authorId="3" shapeId="0">
      <text>
        <r>
          <rPr>
            <b/>
            <sz val="9"/>
            <color indexed="81"/>
            <rFont val="Tahoma"/>
            <family val="2"/>
          </rPr>
          <t>Rodrigo Polanco:</t>
        </r>
        <r>
          <rPr>
            <sz val="9"/>
            <color indexed="81"/>
            <rFont val="Tahoma"/>
            <family val="2"/>
          </rPr>
          <t xml:space="preserve">
Art. 8.2.2(b); </t>
        </r>
      </text>
    </comment>
    <comment ref="BK167" authorId="0" shapeId="0">
      <text>
        <r>
          <rPr>
            <b/>
            <sz val="9"/>
            <color rgb="FF000000"/>
            <rFont val="Tahoma"/>
            <family val="2"/>
          </rPr>
          <t>Polanco Rodrigo:</t>
        </r>
        <r>
          <rPr>
            <sz val="9"/>
            <color rgb="FF000000"/>
            <rFont val="Tahoma"/>
            <family val="2"/>
          </rPr>
          <t xml:space="preserve">
</t>
        </r>
        <r>
          <rPr>
            <sz val="9"/>
            <color rgb="FF000000"/>
            <rFont val="Tahoma"/>
            <family val="2"/>
          </rPr>
          <t>Art. 8.9</t>
        </r>
      </text>
    </comment>
    <comment ref="BM167" authorId="0" shapeId="0">
      <text>
        <r>
          <rPr>
            <b/>
            <sz val="9"/>
            <color rgb="FF000000"/>
            <rFont val="Tahoma"/>
            <family val="2"/>
          </rPr>
          <t>Polanco Rodrigo:</t>
        </r>
        <r>
          <rPr>
            <sz val="9"/>
            <color rgb="FF000000"/>
            <rFont val="Tahoma"/>
            <family val="2"/>
          </rPr>
          <t xml:space="preserve">
</t>
        </r>
        <r>
          <rPr>
            <sz val="9"/>
            <color rgb="FF000000"/>
            <rFont val="Tahoma"/>
            <family val="2"/>
          </rPr>
          <t>Art. 8.10</t>
        </r>
      </text>
    </comment>
    <comment ref="BP167" authorId="0" shapeId="0">
      <text>
        <r>
          <rPr>
            <b/>
            <sz val="9"/>
            <color indexed="81"/>
            <rFont val="Tahoma"/>
            <family val="2"/>
          </rPr>
          <t>Polanco Rodrigo:</t>
        </r>
        <r>
          <rPr>
            <sz val="9"/>
            <color indexed="81"/>
            <rFont val="Tahoma"/>
            <family val="2"/>
          </rPr>
          <t xml:space="preserve">
Art. 8.11</t>
        </r>
      </text>
    </comment>
    <comment ref="BR167" authorId="0" shapeId="0">
      <text>
        <r>
          <rPr>
            <b/>
            <sz val="9"/>
            <color indexed="81"/>
            <rFont val="Tahoma"/>
            <family val="2"/>
          </rPr>
          <t>Polanco Rodrigo:</t>
        </r>
        <r>
          <rPr>
            <sz val="9"/>
            <color indexed="81"/>
            <rFont val="Tahoma"/>
            <family val="2"/>
          </rPr>
          <t xml:space="preserve">
Art. 8.12</t>
        </r>
      </text>
    </comment>
    <comment ref="BS167" authorId="0" shapeId="0">
      <text>
        <r>
          <rPr>
            <b/>
            <sz val="9"/>
            <color indexed="81"/>
            <rFont val="Tahoma"/>
            <family val="2"/>
          </rPr>
          <t>Polanco Rodrigo:</t>
        </r>
        <r>
          <rPr>
            <sz val="9"/>
            <color indexed="81"/>
            <rFont val="Tahoma"/>
            <family val="2"/>
          </rPr>
          <t xml:space="preserve">
Art. 8.13. </t>
        </r>
      </text>
    </comment>
    <comment ref="BT167" authorId="0" shapeId="0">
      <text>
        <r>
          <rPr>
            <b/>
            <sz val="9"/>
            <color indexed="81"/>
            <rFont val="Tahoma"/>
            <family val="2"/>
          </rPr>
          <t>Polanco Rodrigo:</t>
        </r>
        <r>
          <rPr>
            <sz val="9"/>
            <color indexed="81"/>
            <rFont val="Tahoma"/>
            <family val="2"/>
          </rPr>
          <t xml:space="preserve">
Art. 8.13. b) cooperation
Art. 8.14 cooperation in cybersecurity</t>
        </r>
      </text>
    </comment>
    <comment ref="BX167" authorId="0" shapeId="0">
      <text>
        <r>
          <rPr>
            <b/>
            <sz val="9"/>
            <color indexed="81"/>
            <rFont val="Tahoma"/>
            <family val="2"/>
          </rPr>
          <t>Polanco Rodrigo:
Art. 19.1.3</t>
        </r>
        <r>
          <rPr>
            <sz val="9"/>
            <color indexed="81"/>
            <rFont val="Tahoma"/>
            <family val="2"/>
          </rPr>
          <t xml:space="preserve">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BY167" authorId="0" shapeId="0">
      <text>
        <r>
          <rPr>
            <b/>
            <sz val="9"/>
            <color indexed="81"/>
            <rFont val="Tahoma"/>
            <family val="2"/>
          </rPr>
          <t>Polanco Rodrigo:</t>
        </r>
        <r>
          <rPr>
            <sz val="9"/>
            <color indexed="81"/>
            <rFont val="Tahoma"/>
            <family val="2"/>
          </rPr>
          <t xml:space="preserve">
Art. 8.2.2:
Public Procurement
Financial Services
Processing of information by a Party</t>
        </r>
      </text>
    </comment>
    <comment ref="BZ167" authorId="0" shapeId="0">
      <text>
        <r>
          <rPr>
            <b/>
            <sz val="9"/>
            <color indexed="81"/>
            <rFont val="Tahoma"/>
            <charset val="1"/>
          </rPr>
          <t>Polanco Rodrigo:</t>
        </r>
        <r>
          <rPr>
            <sz val="9"/>
            <color indexed="81"/>
            <rFont val="Tahoma"/>
            <charset val="1"/>
          </rPr>
          <t xml:space="preserve">
Article 19 .2: Security Exceptions
1. For the purposes of this Agreement, Articles XXI of the GATT 1994 and XIVbis of the GATS are incorporated and form part of it, mutatis mutandis.
2.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t>
        </r>
      </text>
    </comment>
    <comment ref="CA167" authorId="0" shapeId="0">
      <text>
        <r>
          <rPr>
            <b/>
            <sz val="9"/>
            <color indexed="81"/>
            <rFont val="Tahoma"/>
            <family val="2"/>
          </rPr>
          <t>Polanco Rodrigo:</t>
        </r>
        <r>
          <rPr>
            <sz val="9"/>
            <color indexed="81"/>
            <rFont val="Tahoma"/>
            <family val="2"/>
          </rPr>
          <t xml:space="preserve">
Art. 8.3&gt;2</t>
        </r>
      </text>
    </comment>
    <comment ref="CB167" authorId="0" shapeId="0">
      <text>
        <r>
          <rPr>
            <b/>
            <sz val="9"/>
            <color indexed="81"/>
            <rFont val="Tahoma"/>
            <family val="2"/>
          </rPr>
          <t>Polanco Rodrigo:</t>
        </r>
        <r>
          <rPr>
            <sz val="9"/>
            <color indexed="81"/>
            <rFont val="Tahoma"/>
            <family val="2"/>
          </rPr>
          <t xml:space="preserve">
Art. 8.1 fn 1</t>
        </r>
      </text>
    </comment>
    <comment ref="CC167" authorId="0" shapeId="0">
      <text>
        <r>
          <rPr>
            <b/>
            <sz val="9"/>
            <color indexed="81"/>
            <rFont val="Tahoma"/>
            <family val="2"/>
          </rPr>
          <t>Polanco Rodrigo:</t>
        </r>
        <r>
          <rPr>
            <sz val="9"/>
            <color indexed="81"/>
            <rFont val="Tahoma"/>
            <family val="2"/>
          </rPr>
          <t xml:space="preserve">
Art. 8.2.3</t>
        </r>
      </text>
    </comment>
    <comment ref="CS167" authorId="0" shapeId="0">
      <text>
        <r>
          <rPr>
            <b/>
            <sz val="9"/>
            <color indexed="81"/>
            <rFont val="Tahoma"/>
            <family val="2"/>
          </rPr>
          <t>Polanco Rodrigo:</t>
        </r>
        <r>
          <rPr>
            <sz val="9"/>
            <color indexed="81"/>
            <rFont val="Tahoma"/>
            <family val="2"/>
          </rPr>
          <t xml:space="preserve">
Chile and Uruguay Schedules
Reservation of future measures on art and cultural industries, and broadcasting</t>
        </r>
      </text>
    </comment>
    <comment ref="CW167" authorId="2" shapeId="0">
      <text>
        <r>
          <rPr>
            <b/>
            <sz val="9"/>
            <color indexed="81"/>
            <rFont val="Segoe UI"/>
            <family val="2"/>
          </rPr>
          <t>Schär Rahel:</t>
        </r>
        <r>
          <rPr>
            <sz val="9"/>
            <color indexed="81"/>
            <rFont val="Segoe UI"/>
            <family val="2"/>
          </rPr>
          <t xml:space="preserve">
Art. 10.6</t>
        </r>
      </text>
    </comment>
    <comment ref="CX167" authorId="2" shapeId="0">
      <text>
        <r>
          <rPr>
            <b/>
            <sz val="9"/>
            <color indexed="81"/>
            <rFont val="Segoe UI"/>
            <family val="2"/>
          </rPr>
          <t>Schär Rahel:</t>
        </r>
        <r>
          <rPr>
            <sz val="9"/>
            <color indexed="81"/>
            <rFont val="Segoe UI"/>
            <family val="2"/>
          </rPr>
          <t xml:space="preserve">
Art. 10.2:1</t>
        </r>
      </text>
    </comment>
    <comment ref="DD167" authorId="1" shapeId="0">
      <text>
        <r>
          <rPr>
            <b/>
            <sz val="9"/>
            <color indexed="81"/>
            <rFont val="Segoe UI"/>
            <family val="2"/>
          </rPr>
          <t>Rahel Schär:</t>
        </r>
        <r>
          <rPr>
            <sz val="9"/>
            <color indexed="81"/>
            <rFont val="Segoe UI"/>
            <family val="2"/>
          </rPr>
          <t xml:space="preserve">
Art. 10.1</t>
        </r>
      </text>
    </comment>
    <comment ref="DK167" authorId="2" shapeId="0">
      <text>
        <r>
          <rPr>
            <b/>
            <sz val="9"/>
            <color indexed="81"/>
            <rFont val="Segoe UI"/>
            <family val="2"/>
          </rPr>
          <t>Schär Rahel:</t>
        </r>
        <r>
          <rPr>
            <sz val="9"/>
            <color indexed="81"/>
            <rFont val="Segoe UI"/>
            <family val="2"/>
          </rPr>
          <t xml:space="preserve">
Art. 10.8, regarding public domain</t>
        </r>
      </text>
    </comment>
    <comment ref="DL167" authorId="2" shapeId="0">
      <text>
        <r>
          <rPr>
            <b/>
            <sz val="9"/>
            <color indexed="81"/>
            <rFont val="Segoe UI"/>
            <family val="2"/>
          </rPr>
          <t>Schär Rahel:</t>
        </r>
        <r>
          <rPr>
            <sz val="9"/>
            <color indexed="81"/>
            <rFont val="Segoe UI"/>
            <family val="2"/>
          </rPr>
          <t xml:space="preserve">
Art. 10.8, regarding public domain</t>
        </r>
      </text>
    </comment>
    <comment ref="DU167" authorId="0" shapeId="0">
      <text>
        <r>
          <rPr>
            <b/>
            <sz val="9"/>
            <color indexed="81"/>
            <rFont val="Tahoma"/>
            <family val="2"/>
          </rPr>
          <t>Polanco Rodrigo:</t>
        </r>
        <r>
          <rPr>
            <sz val="9"/>
            <color indexed="81"/>
            <rFont val="Tahoma"/>
            <family val="2"/>
          </rPr>
          <t xml:space="preserve">
Article 3.1: Customs procedures and trade facilitation
Each Party shall ensure that its customs procedures are applied in a predictable, uniform and transparent manner, and apply information technologies so that
their controls are more efficient and facilitate legitimate trade
Art. 3.7 Automation
</t>
        </r>
      </text>
    </comment>
    <comment ref="DV167" authorId="0" shapeId="0">
      <text>
        <r>
          <rPr>
            <b/>
            <sz val="9"/>
            <color indexed="81"/>
            <rFont val="Tahoma"/>
            <family val="2"/>
          </rPr>
          <t>Polanco Rodrigo:
Art. 19.1.3</t>
        </r>
        <r>
          <rPr>
            <sz val="9"/>
            <color indexed="81"/>
            <rFont val="Tahoma"/>
            <family val="2"/>
          </rPr>
          <t xml:space="preserve">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AA168" authorId="0" shapeId="0">
      <text>
        <r>
          <rPr>
            <b/>
            <sz val="9"/>
            <color indexed="81"/>
            <rFont val="Tahoma"/>
            <family val="2"/>
          </rPr>
          <t>Polanco Rodrigo:</t>
        </r>
        <r>
          <rPr>
            <sz val="9"/>
            <color indexed="81"/>
            <rFont val="Tahoma"/>
            <family val="2"/>
          </rPr>
          <t xml:space="preserve">
Chap. 14, Art. 5.1
</t>
        </r>
      </text>
    </comment>
    <comment ref="AB168" authorId="0" shapeId="0">
      <text>
        <r>
          <rPr>
            <b/>
            <sz val="9"/>
            <color indexed="81"/>
            <rFont val="Tahoma"/>
            <family val="2"/>
          </rPr>
          <t>Polanco Rodrigo:</t>
        </r>
        <r>
          <rPr>
            <sz val="9"/>
            <color indexed="81"/>
            <rFont val="Tahoma"/>
            <family val="2"/>
          </rPr>
          <t xml:space="preserve">
Chap. 14, Art. 5.1
</t>
        </r>
      </text>
    </comment>
    <comment ref="AE168" authorId="0" shapeId="0">
      <text>
        <r>
          <rPr>
            <b/>
            <sz val="9"/>
            <color indexed="81"/>
            <rFont val="Tahoma"/>
            <family val="2"/>
          </rPr>
          <t>Polanco Rodrigo:</t>
        </r>
        <r>
          <rPr>
            <sz val="9"/>
            <color indexed="81"/>
            <rFont val="Tahoma"/>
            <family val="2"/>
          </rPr>
          <t xml:space="preserve">
Chapter 14, Art. 2.4-5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5. For greater certainty, the obligations contained in Articles 5 (Non-Discriminatory Treatment of Digital Products), 13 (Cross-Border Transfer of Information by Electronic Means), 15 (Location of Computing Facilities) and 19 (Source Code) are: (a) subject to the relevant provisions, exceptions and non-conforming measures of Chapters 7 (Cross-Border Trade in Services), 8 (Investment) and 9 (Financial Services); and (b) to be read in conjunction with any other relevant provisions in this Agreement
Chapter 7 (trade in services)
ARTICLE 16
General Exceptions
Subject to the requirement that such measures are not applied in a manner
which would constitute a means of arbitrary or unjustifiable discrimination between
the Parties where like conditions prevail, or a disguised restriction on trade in services,
nothing in this Chapter shall be construed to prevent the adoption or enforcement by
a Party of measures:
(c) necessary to secure compliance with laws or regulations which are not
inconsistent with this Chapter including those relating to:
(i) the prevention of deceptive and fraudulent practices or to deal
with the effects of a default on a services contract;
(ii) the protection of the privacy of individuals in relation to the
processing and dissemination of personal data and the protection
of confidentiality of individual records and accounts; or
(iii) safety.</t>
        </r>
      </text>
    </comment>
    <comment ref="AF168" authorId="0" shapeId="0">
      <text>
        <r>
          <rPr>
            <b/>
            <sz val="9"/>
            <color indexed="81"/>
            <rFont val="Tahoma"/>
            <family val="2"/>
          </rPr>
          <t>Polanco Rodrigo:</t>
        </r>
        <r>
          <rPr>
            <sz val="9"/>
            <color indexed="81"/>
            <rFont val="Tahoma"/>
            <family val="2"/>
          </rPr>
          <t xml:space="preserve">
- Telecommunications
Computer Related Servives
Ch. 7, Art. 3 (Market Access), Art. 4 (National Treatment) and Annex 3B, Seccion E (only for Singapore)</t>
        </r>
      </text>
    </comment>
    <comment ref="AG168" authorId="0" shapeId="0">
      <text>
        <r>
          <rPr>
            <b/>
            <sz val="9"/>
            <color indexed="81"/>
            <rFont val="Tahoma"/>
            <family val="2"/>
          </rPr>
          <t>Polanco Rodrigo:</t>
        </r>
        <r>
          <rPr>
            <sz val="9"/>
            <color indexed="81"/>
            <rFont val="Tahoma"/>
            <family val="2"/>
          </rPr>
          <t xml:space="preserve">
- Telecommunications
Computer Related Servives
Ch. 7, Art. 3 (Market Access), Art. 4 (National Treatment) and Annex 3B, Seccion E (only for Singapore)</t>
        </r>
      </text>
    </comment>
    <comment ref="AH168" authorId="0" shapeId="0">
      <text>
        <r>
          <rPr>
            <b/>
            <sz val="9"/>
            <color indexed="81"/>
            <rFont val="Tahoma"/>
            <family val="2"/>
          </rPr>
          <t>Polanco Rodrigo:</t>
        </r>
        <r>
          <rPr>
            <sz val="9"/>
            <color indexed="81"/>
            <rFont val="Tahoma"/>
            <family val="2"/>
          </rPr>
          <t xml:space="preserve">
 Financial Services 
Ch. 9, Art. 5 (market access), Arts. 3 and 6 (national treatment), and Annex 9 (Reservations)</t>
        </r>
      </text>
    </comment>
    <comment ref="AI168" authorId="0" shapeId="0">
      <text>
        <r>
          <rPr>
            <b/>
            <sz val="9"/>
            <color indexed="81"/>
            <rFont val="Tahoma"/>
            <family val="2"/>
          </rPr>
          <t xml:space="preserve">Polanco Rodrigo:
</t>
        </r>
        <r>
          <rPr>
            <sz val="9"/>
            <color indexed="81"/>
            <rFont val="Tahoma"/>
            <family val="2"/>
          </rPr>
          <t>Chapter 14, Art. 2.1, Art. 6.2(a)</t>
        </r>
      </text>
    </comment>
    <comment ref="AK168" authorId="0" shapeId="0">
      <text>
        <r>
          <rPr>
            <b/>
            <sz val="9"/>
            <color indexed="81"/>
            <rFont val="Tahoma"/>
            <family val="2"/>
          </rPr>
          <t>Polanco Rodrigo:</t>
        </r>
        <r>
          <rPr>
            <sz val="9"/>
            <color indexed="81"/>
            <rFont val="Tahoma"/>
            <family val="2"/>
          </rPr>
          <t xml:space="preserve">
Chapter 14, Art. 4</t>
        </r>
      </text>
    </comment>
    <comment ref="AM168" authorId="0" shapeId="0">
      <text>
        <r>
          <rPr>
            <b/>
            <sz val="9"/>
            <color indexed="81"/>
            <rFont val="Tahoma"/>
            <family val="2"/>
          </rPr>
          <t>Polanco Rodrigo:</t>
        </r>
        <r>
          <rPr>
            <sz val="9"/>
            <color indexed="81"/>
            <rFont val="Tahoma"/>
            <family val="2"/>
          </rPr>
          <t xml:space="preserve">
Chapter 16, Art. 1</t>
        </r>
      </text>
    </comment>
    <comment ref="AO168" authorId="0" shapeId="0">
      <text>
        <r>
          <rPr>
            <b/>
            <sz val="9"/>
            <color indexed="81"/>
            <rFont val="Tahoma"/>
            <family val="2"/>
          </rPr>
          <t>Polanco Rodrigo:</t>
        </r>
        <r>
          <rPr>
            <sz val="9"/>
            <color indexed="81"/>
            <rFont val="Tahoma"/>
            <family val="2"/>
          </rPr>
          <t xml:space="preserve">
Chapter 14, Art. 6.1
</t>
        </r>
      </text>
    </comment>
    <comment ref="AP168" authorId="0" shapeId="0">
      <text>
        <r>
          <rPr>
            <b/>
            <sz val="9"/>
            <color indexed="81"/>
            <rFont val="Tahoma"/>
            <family val="2"/>
          </rPr>
          <t>Polanco Rodrigo:</t>
        </r>
        <r>
          <rPr>
            <sz val="9"/>
            <color indexed="81"/>
            <rFont val="Tahoma"/>
            <family val="2"/>
          </rPr>
          <t xml:space="preserve">
Chapter 14, Art. 6.1
</t>
        </r>
      </text>
    </comment>
    <comment ref="AQ168"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Chapter 14, Art. 6.2
</t>
        </r>
      </text>
    </comment>
    <comment ref="AR168"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Ch. 14
</t>
        </r>
        <r>
          <rPr>
            <sz val="9"/>
            <color rgb="FF000000"/>
            <rFont val="Tahoma"/>
            <family val="2"/>
          </rPr>
          <t>Art. 6.2.b)</t>
        </r>
      </text>
    </comment>
    <comment ref="AS168"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Chapter 14, Art. 3
</t>
        </r>
      </text>
    </comment>
    <comment ref="AT168" authorId="0" shapeId="0">
      <text>
        <r>
          <rPr>
            <b/>
            <sz val="9"/>
            <color rgb="FF000000"/>
            <rFont val="Tahoma"/>
            <family val="2"/>
          </rPr>
          <t>Polanco Rodrigo:</t>
        </r>
        <r>
          <rPr>
            <sz val="9"/>
            <color rgb="FF000000"/>
            <rFont val="Tahoma"/>
            <family val="2"/>
          </rPr>
          <t xml:space="preserve">
</t>
        </r>
        <r>
          <rPr>
            <sz val="9"/>
            <color rgb="FF000000"/>
            <rFont val="Tahoma"/>
            <family val="2"/>
          </rPr>
          <t>Chapter 14, Art. 17€, cooperation</t>
        </r>
      </text>
    </comment>
    <comment ref="AU168" authorId="0" shapeId="0">
      <text>
        <r>
          <rPr>
            <b/>
            <sz val="9"/>
            <color rgb="FF000000"/>
            <rFont val="Segoe UI"/>
            <family val="2"/>
          </rPr>
          <t>Polanco Rodrigo:</t>
        </r>
        <r>
          <rPr>
            <sz val="9"/>
            <color rgb="FF000000"/>
            <rFont val="Segoe UI"/>
            <family val="2"/>
          </rPr>
          <t xml:space="preserve">
</t>
        </r>
        <r>
          <rPr>
            <sz val="9"/>
            <color rgb="FF000000"/>
            <rFont val="Segoe UI"/>
            <family val="2"/>
          </rPr>
          <t>Ch. 14, Art. 1.1 and 2.1</t>
        </r>
      </text>
    </comment>
    <comment ref="AV168"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Chapter 14, Art. 17(a), cooperation
</t>
        </r>
      </text>
    </comment>
    <comment ref="AW168"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Chapter 14, Art. 17(b)(vi), cooperation
</t>
        </r>
      </text>
    </comment>
    <comment ref="AY168"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Ch. 4, Art. 4
</t>
        </r>
        <r>
          <rPr>
            <sz val="9"/>
            <color rgb="FF000000"/>
            <rFont val="Tahoma"/>
            <family val="2"/>
          </rPr>
          <t>Chapter 14, Art. 10</t>
        </r>
      </text>
    </comment>
    <comment ref="AZ168"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Chapter 14, Art. 7 
</t>
        </r>
        <r>
          <rPr>
            <sz val="9"/>
            <color rgb="FF000000"/>
            <rFont val="Tahoma"/>
            <family val="2"/>
          </rPr>
          <t xml:space="preserve">
</t>
        </r>
        <r>
          <rPr>
            <sz val="9"/>
            <color rgb="FF000000"/>
            <rFont val="Tahoma"/>
            <family val="2"/>
          </rPr>
          <t xml:space="preserve">Hard, except: 
</t>
        </r>
        <r>
          <rPr>
            <sz val="9"/>
            <color rgb="FF000000"/>
            <rFont val="Tahoma"/>
            <family val="2"/>
          </rPr>
          <t>4. The Parties shall encourage the use of interoperable electronic authentication</t>
        </r>
      </text>
    </comment>
    <comment ref="BA168" authorId="0" shapeId="0">
      <text>
        <r>
          <rPr>
            <b/>
            <sz val="9"/>
            <color indexed="81"/>
            <rFont val="Tahoma"/>
            <family val="2"/>
          </rPr>
          <t>Polanco Rodrigo:</t>
        </r>
        <r>
          <rPr>
            <sz val="9"/>
            <color indexed="81"/>
            <rFont val="Tahoma"/>
            <family val="2"/>
          </rPr>
          <t xml:space="preserve">
Chapter 14, Art. 17(d), cooperation
Art. 10.3 on paperless trading</t>
        </r>
      </text>
    </comment>
    <comment ref="BC168" authorId="0" shapeId="0">
      <text>
        <r>
          <rPr>
            <b/>
            <sz val="9"/>
            <color indexed="81"/>
            <rFont val="Tahoma"/>
            <family val="2"/>
          </rPr>
          <t>Polanco Rodrigo:</t>
        </r>
        <r>
          <rPr>
            <sz val="9"/>
            <color indexed="81"/>
            <rFont val="Tahoma"/>
            <family val="2"/>
          </rPr>
          <t xml:space="preserve">
Chapter 14, Art. 8
Soft, execpt: 
3. Each Party shall adopt or maintain consumer protection laws to proscribe fraudulent and deceptive commercial activities that cause harm or potential harm to consumers engaged in online commercial activities.</t>
        </r>
      </text>
    </comment>
    <comment ref="BE168" authorId="0" shapeId="0">
      <text>
        <r>
          <rPr>
            <b/>
            <sz val="9"/>
            <color indexed="81"/>
            <rFont val="Tahoma"/>
            <family val="2"/>
          </rPr>
          <t>Polanco Rodrigo:</t>
        </r>
        <r>
          <rPr>
            <sz val="9"/>
            <color indexed="81"/>
            <rFont val="Tahoma"/>
            <family val="2"/>
          </rPr>
          <t xml:space="preserve">
ARTICLE 9
Personal Information Protection
1. The Parties recognise the economic and social benefits of protecting the personal information of users of electronic commerce and the contribution that this makes to enhancing consumer confidence in electronic commerce.</t>
        </r>
      </text>
    </comment>
    <comment ref="BF168" authorId="0" shapeId="0">
      <text>
        <r>
          <rPr>
            <b/>
            <sz val="9"/>
            <color indexed="81"/>
            <rFont val="Tahoma"/>
            <family val="2"/>
          </rPr>
          <t>Polanco Rodrigo:</t>
        </r>
        <r>
          <rPr>
            <sz val="9"/>
            <color indexed="81"/>
            <rFont val="Tahoma"/>
            <family val="2"/>
          </rPr>
          <t xml:space="preserve">
ARTICLE 9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BG168" authorId="0" shapeId="0">
      <text>
        <r>
          <rPr>
            <b/>
            <sz val="9"/>
            <color indexed="81"/>
            <rFont val="Tahoma"/>
            <family val="2"/>
          </rPr>
          <t>Polanco Rodrigo:</t>
        </r>
        <r>
          <rPr>
            <sz val="9"/>
            <color indexed="81"/>
            <rFont val="Tahoma"/>
            <family val="2"/>
          </rPr>
          <t xml:space="preserve">
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
        </r>
      </text>
    </comment>
    <comment ref="BH168" authorId="0" shapeId="0">
      <text>
        <r>
          <rPr>
            <b/>
            <sz val="9"/>
            <color indexed="81"/>
            <rFont val="Tahoma"/>
            <family val="2"/>
          </rPr>
          <t>Polanco Rodrigo:</t>
        </r>
        <r>
          <rPr>
            <sz val="9"/>
            <color indexed="81"/>
            <rFont val="Tahoma"/>
            <family val="2"/>
          </rPr>
          <t xml:space="preserve">
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
        </r>
      </text>
    </comment>
    <comment ref="BI168" authorId="0" shapeId="0">
      <text>
        <r>
          <rPr>
            <b/>
            <sz val="9"/>
            <color indexed="81"/>
            <rFont val="Tahoma"/>
            <family val="2"/>
          </rPr>
          <t>Polanco Rodrigo:</t>
        </r>
        <r>
          <rPr>
            <sz val="9"/>
            <color indexed="81"/>
            <rFont val="Tahoma"/>
            <family val="2"/>
          </rPr>
          <t xml:space="preserve">
Ch. 14
ARTICLE 11
Exceptions
This Chapter shall be subject to Article 16 (General Exceptions) of Chapter 7
(Cross-Border Trade in Services) and Article 19 (General Exceptions) of Chapter 8
(Investment), and to Article 2 (Security Exceptions) of Chapter 17 (Final Provisions).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Chapter 10, Art. 10.3.4
4. Notwithstanding paragraph 3, a Party may take such measures as are necessary
to:
(a) ensure the security and confidentiality of messages; and
(b) protect the privacy of personal data of end-users of public
telecommunications networks or services,
subject to the requirement that such measures are not applied in a manner that would
constitute a means of arbitrary or unjustifiable discrimination or a disguised restriction
on trade in services.
</t>
        </r>
      </text>
    </comment>
    <comment ref="BJ168" authorId="3" shapeId="0">
      <text>
        <r>
          <rPr>
            <b/>
            <sz val="9"/>
            <color indexed="81"/>
            <rFont val="Tahoma"/>
            <family val="2"/>
          </rPr>
          <t>Rodrigo Polanco:</t>
        </r>
        <r>
          <rPr>
            <sz val="9"/>
            <color indexed="81"/>
            <rFont val="Tahoma"/>
            <family val="2"/>
          </rPr>
          <t xml:space="preserve">
Ch. 9, Art. 2.3(b); </t>
        </r>
      </text>
    </comment>
    <comment ref="BK168"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Chapter 14, Art. 12
</t>
        </r>
      </text>
    </comment>
    <comment ref="BM168" authorId="0" shapeId="0">
      <text>
        <r>
          <rPr>
            <b/>
            <sz val="9"/>
            <color rgb="FF000000"/>
            <rFont val="Tahoma"/>
            <family val="2"/>
          </rPr>
          <t>Polanco Rodrigo:</t>
        </r>
        <r>
          <rPr>
            <sz val="9"/>
            <color rgb="FF000000"/>
            <rFont val="Tahoma"/>
            <family val="2"/>
          </rPr>
          <t xml:space="preserve">
</t>
        </r>
        <r>
          <rPr>
            <sz val="9"/>
            <color rgb="FF000000"/>
            <rFont val="Tahoma"/>
            <family val="2"/>
          </rPr>
          <t>Chapter 14, Art. 13</t>
        </r>
      </text>
    </comment>
    <comment ref="BP168" authorId="0" shapeId="0">
      <text>
        <r>
          <rPr>
            <b/>
            <sz val="9"/>
            <color rgb="FF000000"/>
            <rFont val="Tahoma"/>
            <family val="2"/>
          </rPr>
          <t>Polanco Rodrigo:</t>
        </r>
        <r>
          <rPr>
            <sz val="9"/>
            <color rgb="FF000000"/>
            <rFont val="Tahoma"/>
            <family val="2"/>
          </rPr>
          <t xml:space="preserve">
</t>
        </r>
        <r>
          <rPr>
            <sz val="9"/>
            <color rgb="FF000000"/>
            <rFont val="Tahoma"/>
            <family val="2"/>
          </rPr>
          <t>Chapter 14, Art. 15</t>
        </r>
      </text>
    </comment>
    <comment ref="BQ168" authorId="0" shapeId="0">
      <text>
        <r>
          <rPr>
            <b/>
            <sz val="9"/>
            <color rgb="FF000000"/>
            <rFont val="Tahoma"/>
            <family val="2"/>
          </rPr>
          <t>Polanco Rodrigo:</t>
        </r>
        <r>
          <rPr>
            <sz val="9"/>
            <color rgb="FF000000"/>
            <rFont val="Tahoma"/>
            <family val="2"/>
          </rPr>
          <t xml:space="preserve">
</t>
        </r>
        <r>
          <rPr>
            <sz val="9"/>
            <color rgb="FF000000"/>
            <rFont val="Tahoma"/>
            <family val="2"/>
          </rPr>
          <t>Chapter 14, Art. 14</t>
        </r>
      </text>
    </comment>
    <comment ref="BR168" authorId="0" shapeId="0">
      <text>
        <r>
          <rPr>
            <b/>
            <sz val="9"/>
            <color indexed="81"/>
            <rFont val="Tahoma"/>
            <family val="2"/>
          </rPr>
          <t>Polanco Rodrigo:</t>
        </r>
        <r>
          <rPr>
            <sz val="9"/>
            <color indexed="81"/>
            <rFont val="Tahoma"/>
            <family val="2"/>
          </rPr>
          <t xml:space="preserve">
Chapter 14, Art. 16</t>
        </r>
      </text>
    </comment>
    <comment ref="BS168" authorId="0" shapeId="0">
      <text>
        <r>
          <rPr>
            <b/>
            <sz val="9"/>
            <color indexed="81"/>
            <rFont val="Tahoma"/>
            <family val="2"/>
          </rPr>
          <t>Polanco Rodrigo:</t>
        </r>
        <r>
          <rPr>
            <sz val="9"/>
            <color indexed="81"/>
            <rFont val="Tahoma"/>
            <family val="2"/>
          </rPr>
          <t xml:space="preserve">
Chapter 14, Art. 17
Art. 16:  Spam
3. The Parties shall endeavour to cooperate in appropriate cases of mutual concern regarding the regulation of unsolicited commercial electronic messages</t>
        </r>
      </text>
    </comment>
    <comment ref="BT168" authorId="0" shapeId="0">
      <text>
        <r>
          <rPr>
            <b/>
            <sz val="9"/>
            <color indexed="81"/>
            <rFont val="Tahoma"/>
            <family val="2"/>
          </rPr>
          <t>Polanco Rodrigo:</t>
        </r>
        <r>
          <rPr>
            <sz val="9"/>
            <color indexed="81"/>
            <rFont val="Tahoma"/>
            <family val="2"/>
          </rPr>
          <t xml:space="preserve">
Chapter 14, Art. 18</t>
        </r>
      </text>
    </comment>
    <comment ref="BU168" authorId="0" shapeId="0">
      <text>
        <r>
          <rPr>
            <b/>
            <sz val="9"/>
            <color rgb="FF000000"/>
            <rFont val="Tahoma"/>
            <family val="2"/>
          </rPr>
          <t>Polanco Rodrigo:</t>
        </r>
        <r>
          <rPr>
            <sz val="9"/>
            <color rgb="FF000000"/>
            <rFont val="Tahoma"/>
            <family val="2"/>
          </rPr>
          <t xml:space="preserve">
</t>
        </r>
        <r>
          <rPr>
            <sz val="9"/>
            <color rgb="FF000000"/>
            <rFont val="Tahoma"/>
            <family val="2"/>
          </rPr>
          <t>Chapter 14, Art. 19</t>
        </r>
      </text>
    </comment>
    <comment ref="BX168" authorId="0" shapeId="0">
      <text>
        <r>
          <rPr>
            <b/>
            <sz val="9"/>
            <color indexed="81"/>
            <rFont val="Tahoma"/>
            <family val="2"/>
          </rPr>
          <t xml:space="preserve">Polanco Rodrigo:
Ch. 14
</t>
        </r>
        <r>
          <rPr>
            <sz val="9"/>
            <color indexed="81"/>
            <rFont val="Tahoma"/>
            <family val="2"/>
          </rPr>
          <t xml:space="preserve">ARTICLE 11
Exceptions
This Chapter shall be subject to Article 16 (General Exceptions) of Chapter 7
(Cross-Border Trade in Services) and Article 19 (General Exceptions) of Chapter 8
(Investment), and to Article 2 (Security Exceptions) of Chapter 17 (Final Provisions).
</t>
        </r>
        <r>
          <rPr>
            <b/>
            <sz val="9"/>
            <color indexed="81"/>
            <rFont val="Tahoma"/>
            <family val="2"/>
          </rPr>
          <t xml:space="preserve">
</t>
        </r>
      </text>
    </comment>
    <comment ref="BY168" authorId="0" shapeId="0">
      <text>
        <r>
          <rPr>
            <b/>
            <sz val="9"/>
            <color indexed="81"/>
            <rFont val="Tahoma"/>
            <family val="2"/>
          </rPr>
          <t>Polanco Rodrigo:</t>
        </r>
        <r>
          <rPr>
            <sz val="9"/>
            <color indexed="81"/>
            <rFont val="Tahoma"/>
            <family val="2"/>
          </rPr>
          <t xml:space="preserve">
Chaptar 14, Art. 5 (National Treatment)
2. Paragraph 1 shall not apply to the extent of any inconsistency with the rights
and obligations in the TRIPS Agreement or with Chapter 13 (Intellectual Property).
3. The Parties understand that this Article does not apply to subsidies or grants
provided by a Party including government-supported loans, guarantees and insurance.
4. This Article shall not apply to broadcasting.
Australia-Singapore FTA (2016), Ch. 9, Art. 11.2</t>
        </r>
      </text>
    </comment>
    <comment ref="BZ168" authorId="0" shapeId="0">
      <text>
        <r>
          <rPr>
            <b/>
            <sz val="9"/>
            <color indexed="81"/>
            <rFont val="Tahoma"/>
            <family val="2"/>
          </rPr>
          <t>Polanco Rodrigo:</t>
        </r>
        <r>
          <rPr>
            <sz val="9"/>
            <color indexed="81"/>
            <rFont val="Tahoma"/>
            <family val="2"/>
          </rPr>
          <t xml:space="preserve">
Ch. 17
Art. 2
ARTICLE 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CA168" authorId="0" shapeId="0">
      <text>
        <r>
          <rPr>
            <b/>
            <sz val="9"/>
            <color rgb="FF000000"/>
            <rFont val="Tahoma"/>
            <family val="2"/>
          </rPr>
          <t>Polanco Rodrigo:</t>
        </r>
        <r>
          <rPr>
            <sz val="9"/>
            <color rgb="FF000000"/>
            <rFont val="Tahoma"/>
            <family val="2"/>
          </rPr>
          <t xml:space="preserve">
</t>
        </r>
        <r>
          <rPr>
            <sz val="9"/>
            <color rgb="FF000000"/>
            <rFont val="Tahoma"/>
            <family val="2"/>
          </rPr>
          <t>Chap. 14, Art. 4.2</t>
        </r>
      </text>
    </comment>
    <comment ref="CC168" authorId="0" shapeId="0">
      <text>
        <r>
          <rPr>
            <b/>
            <sz val="9"/>
            <color rgb="FF000000"/>
            <rFont val="Tahoma"/>
            <family val="2"/>
          </rPr>
          <t>Polanco Rodrigo:</t>
        </r>
        <r>
          <rPr>
            <sz val="9"/>
            <color rgb="FF000000"/>
            <rFont val="Tahoma"/>
            <family val="2"/>
          </rPr>
          <t xml:space="preserve">
Chaptar 14, Arts. 2.4 and 2.6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6. The obligations contained in Articles 5 (Non-Discriminatory Treatment of Digital Products), 13 (Cross-Border Transfer of Information by Electronic Means) and 15 (Location of Computing Facilities) shall not apply to the non-conforming aspects of measures adopted or maintained in accordance with Article 7 (Reservations) of Chapter 7 (Cross-Border Trade in Services) and Article 11 (Reservations) of Chapter 8 (Investment).</t>
        </r>
      </text>
    </comment>
    <comment ref="CD168" authorId="0" shapeId="0">
      <text>
        <r>
          <rPr>
            <b/>
            <sz val="9"/>
            <color indexed="81"/>
            <rFont val="Tahoma"/>
            <family val="2"/>
          </rPr>
          <t>Polanco Rodrigo:</t>
        </r>
        <r>
          <rPr>
            <sz val="9"/>
            <color indexed="81"/>
            <rFont val="Tahoma"/>
            <family val="2"/>
          </rPr>
          <t xml:space="preserve">
Chaptar 14, Art. 2.6
</t>
        </r>
      </text>
    </comment>
    <comment ref="CP168" authorId="0" shapeId="0">
      <text>
        <r>
          <rPr>
            <b/>
            <sz val="9"/>
            <color rgb="FF000000"/>
            <rFont val="Tahoma"/>
            <family val="2"/>
          </rPr>
          <t>Polanco Rodrigo:</t>
        </r>
        <r>
          <rPr>
            <sz val="9"/>
            <color rgb="FF000000"/>
            <rFont val="Tahoma"/>
            <family val="2"/>
          </rPr>
          <t xml:space="preserve">
</t>
        </r>
        <r>
          <rPr>
            <sz val="9"/>
            <color rgb="FF000000"/>
            <rFont val="Tahoma"/>
            <family val="2"/>
          </rPr>
          <t>Chapter 14, Art. 15</t>
        </r>
      </text>
    </comment>
    <comment ref="CQ168" authorId="3" shapeId="0">
      <text>
        <r>
          <rPr>
            <b/>
            <sz val="9"/>
            <color indexed="81"/>
            <rFont val="Tahoma"/>
            <family val="2"/>
          </rPr>
          <t>Rodrigo Polanco:</t>
        </r>
        <r>
          <rPr>
            <sz val="9"/>
            <color indexed="81"/>
            <rFont val="Tahoma"/>
            <family val="2"/>
          </rPr>
          <t xml:space="preserve">
Australia-Singapore FTA (2016), Ch. 10, Art. 1, Art. 3.3-4; </t>
        </r>
      </text>
    </comment>
    <comment ref="CS168" authorId="0" shapeId="0">
      <text>
        <r>
          <rPr>
            <b/>
            <sz val="9"/>
            <color indexed="81"/>
            <rFont val="Tahoma"/>
            <family val="2"/>
          </rPr>
          <t>Polanco Rodrigo:</t>
        </r>
        <r>
          <rPr>
            <sz val="9"/>
            <color indexed="81"/>
            <rFont val="Tahoma"/>
            <family val="2"/>
          </rPr>
          <t xml:space="preserve">
ANNEX 4-II(A) – AUSTRALIA – 9 and 10
Australia NCMs</t>
        </r>
      </text>
    </comment>
    <comment ref="CT168" authorId="0" shapeId="0">
      <text>
        <r>
          <rPr>
            <b/>
            <sz val="9"/>
            <color indexed="81"/>
            <rFont val="Tahoma"/>
            <family val="2"/>
          </rPr>
          <t>Polanco Rodrigo:</t>
        </r>
        <r>
          <rPr>
            <sz val="9"/>
            <color indexed="81"/>
            <rFont val="Tahoma"/>
            <family val="2"/>
          </rPr>
          <t xml:space="preserve">
Chapter 9
ARTICLE 1 Definitions For the purposes of this Chapter:
(g)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ARTICLE 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ARTICLE 11
Exceptions
2. Nothing in this Chapter, Chapters 7 (Cross-Border Trade in Services), 8
(Investment), 10 (Telecommunications Services), or 14 (Electronic Commerce) shall
apply to non-discriminatory measures of general application taken by any public entity
in pursuit of monetary and related credit policies or exchange rate policies. This
paragraph shall not affect a Party’s obligations under Article 7 (Prohibition of
Performance Requirements) of Chapter 8 (Investment) with respect to measures
covered by Chapter 8 (Investment), under Article 15 (Transfers) of Chapter 8
(Investment) or Article 14 (Payments and Transfers) of Chapter 7 (Cross-Border Trade
in Services).
ANNEX 9-A
CROSS-BORDER TRADE
Australia
Banking and other financial services (excluding insurance)
2. Article 6.1 (Cross-Border Trade) shall apply to the cross-border supply of or
trade in financial services, as defined in subparagraph (c)(i) of the definition of
“cross-border supply of financial services” in Article 1 (Definitions), with respect to:
(a) provision and transfer of financial information, as described in
subparagraph (g)(xv) of the definition of “financial service” in Article 1
(Definitions); and
(b) financial data processing and related software, as described in
subparagraph (g)(xv) of the definition of “financial service” in Article 1
(Definitions), subject to prior authorisation from the relevant regulator,
as required.12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t>
        </r>
      </text>
    </comment>
    <comment ref="CV168" authorId="1" shapeId="0">
      <text>
        <r>
          <rPr>
            <b/>
            <sz val="9"/>
            <color indexed="81"/>
            <rFont val="Segoe UI"/>
            <family val="2"/>
          </rPr>
          <t>Rahel Schär:</t>
        </r>
        <r>
          <rPr>
            <sz val="9"/>
            <color indexed="81"/>
            <rFont val="Segoe UI"/>
            <family val="2"/>
          </rPr>
          <t xml:space="preserve">
Chapt. 13 Art. 2-4 (i) and (j)</t>
        </r>
      </text>
    </comment>
    <comment ref="CW168" authorId="1" shapeId="0">
      <text>
        <r>
          <rPr>
            <b/>
            <sz val="9"/>
            <color indexed="81"/>
            <rFont val="Segoe UI"/>
            <family val="2"/>
          </rPr>
          <t>Rahel Schär:</t>
        </r>
        <r>
          <rPr>
            <sz val="9"/>
            <color indexed="81"/>
            <rFont val="Segoe UI"/>
            <family val="2"/>
          </rPr>
          <t xml:space="preserve">
Chapt. 13 Art. 2-4</t>
        </r>
      </text>
    </comment>
    <comment ref="CX168" authorId="1" shapeId="0">
      <text>
        <r>
          <rPr>
            <b/>
            <sz val="9"/>
            <color indexed="81"/>
            <rFont val="Segoe UI"/>
            <family val="2"/>
          </rPr>
          <t>Rahel Schär:</t>
        </r>
        <r>
          <rPr>
            <sz val="9"/>
            <color indexed="81"/>
            <rFont val="Segoe UI"/>
            <family val="2"/>
          </rPr>
          <t xml:space="preserve">
Chapt. 13 Art. 2:1</t>
        </r>
      </text>
    </comment>
    <comment ref="CY168" authorId="1" shapeId="0">
      <text>
        <r>
          <rPr>
            <b/>
            <sz val="9"/>
            <color indexed="81"/>
            <rFont val="Segoe UI"/>
            <family val="2"/>
          </rPr>
          <t>Rahel Schär:</t>
        </r>
        <r>
          <rPr>
            <sz val="9"/>
            <color indexed="81"/>
            <rFont val="Segoe UI"/>
            <family val="2"/>
          </rPr>
          <t xml:space="preserve">
Chapt. 13 Art. 4</t>
        </r>
      </text>
    </comment>
    <comment ref="CZ168" authorId="1" shapeId="0">
      <text>
        <r>
          <rPr>
            <b/>
            <sz val="9"/>
            <color indexed="81"/>
            <rFont val="Segoe UI"/>
            <family val="2"/>
          </rPr>
          <t>Rahel Schär:</t>
        </r>
        <r>
          <rPr>
            <sz val="9"/>
            <color indexed="81"/>
            <rFont val="Segoe UI"/>
            <family val="2"/>
          </rPr>
          <t xml:space="preserve">
Chapt. 13 Art. 5:3 and 5.4, for technological protection measures</t>
        </r>
      </text>
    </comment>
    <comment ref="DB168" authorId="1" shapeId="0">
      <text>
        <r>
          <rPr>
            <b/>
            <sz val="9"/>
            <color indexed="81"/>
            <rFont val="Segoe UI"/>
            <family val="2"/>
          </rPr>
          <t>Rahel Schär:</t>
        </r>
        <r>
          <rPr>
            <sz val="9"/>
            <color indexed="81"/>
            <rFont val="Segoe UI"/>
            <family val="2"/>
          </rPr>
          <t xml:space="preserve">
Chapt. 13 Art. 5</t>
        </r>
      </text>
    </comment>
    <comment ref="DC168" authorId="1" shapeId="0">
      <text>
        <r>
          <rPr>
            <b/>
            <sz val="9"/>
            <color indexed="81"/>
            <rFont val="Segoe UI"/>
            <family val="2"/>
          </rPr>
          <t>Rahel Schär:</t>
        </r>
        <r>
          <rPr>
            <sz val="9"/>
            <color indexed="81"/>
            <rFont val="Segoe UI"/>
            <family val="2"/>
          </rPr>
          <t xml:space="preserve">
Chapt. 13 Art. 6</t>
        </r>
      </text>
    </comment>
    <comment ref="DD168" authorId="0" shapeId="0">
      <text>
        <r>
          <rPr>
            <b/>
            <sz val="9"/>
            <color indexed="81"/>
            <rFont val="Tahoma"/>
            <family val="2"/>
          </rPr>
          <t>Polanco Rodrigo:</t>
        </r>
        <r>
          <rPr>
            <sz val="9"/>
            <color indexed="81"/>
            <rFont val="Tahoma"/>
            <family val="2"/>
          </rPr>
          <t xml:space="preserve">
Ch. 13, Art. 1.2(a)</t>
        </r>
      </text>
    </comment>
    <comment ref="DE168" authorId="1" shapeId="0">
      <text>
        <r>
          <rPr>
            <b/>
            <sz val="9"/>
            <color indexed="81"/>
            <rFont val="Segoe UI"/>
            <family val="2"/>
          </rPr>
          <t>Rahel Schär:</t>
        </r>
        <r>
          <rPr>
            <sz val="9"/>
            <color indexed="81"/>
            <rFont val="Segoe UI"/>
            <family val="2"/>
          </rPr>
          <t xml:space="preserve">
Chapt. 13 Art. 7</t>
        </r>
      </text>
    </comment>
    <comment ref="DG168" authorId="1" shapeId="0">
      <text>
        <r>
          <rPr>
            <b/>
            <sz val="9"/>
            <color indexed="81"/>
            <rFont val="Segoe UI"/>
            <family val="2"/>
          </rPr>
          <t>Rahel Schär:</t>
        </r>
        <r>
          <rPr>
            <sz val="9"/>
            <color indexed="81"/>
            <rFont val="Segoe UI"/>
            <family val="2"/>
          </rPr>
          <t xml:space="preserve">
Chapt. 13 Art. 15</t>
        </r>
      </text>
    </comment>
    <comment ref="DH168" authorId="1" shapeId="0">
      <text>
        <r>
          <rPr>
            <b/>
            <sz val="9"/>
            <color indexed="81"/>
            <rFont val="Segoe UI"/>
            <family val="2"/>
          </rPr>
          <t xml:space="preserve">Rahel Schär:
</t>
        </r>
        <r>
          <rPr>
            <sz val="9"/>
            <color indexed="81"/>
            <rFont val="Segoe UI"/>
            <family val="2"/>
          </rPr>
          <t>Chapter 13, Art. 12 (Limitationon Liability of Service Providers)</t>
        </r>
      </text>
    </comment>
    <comment ref="DI168" authorId="1" shapeId="0">
      <text>
        <r>
          <rPr>
            <b/>
            <sz val="9"/>
            <color indexed="81"/>
            <rFont val="Segoe UI"/>
            <family val="2"/>
          </rPr>
          <t xml:space="preserve">Rahel Schär:
</t>
        </r>
        <r>
          <rPr>
            <sz val="9"/>
            <color indexed="81"/>
            <rFont val="Segoe UI"/>
            <family val="2"/>
          </rPr>
          <t>Chapter 13, Art. 12 (Limitationon Liability of Service Providers)</t>
        </r>
      </text>
    </comment>
    <comment ref="DO168" authorId="1" shapeId="0">
      <text>
        <r>
          <rPr>
            <b/>
            <sz val="9"/>
            <color indexed="81"/>
            <rFont val="Segoe UI"/>
            <family val="2"/>
          </rPr>
          <t>Rahel Schär:</t>
        </r>
        <r>
          <rPr>
            <sz val="9"/>
            <color indexed="81"/>
            <rFont val="Segoe UI"/>
            <family val="2"/>
          </rPr>
          <t xml:space="preserve">
Chapt. 13 Art. 3</t>
        </r>
      </text>
    </comment>
    <comment ref="DS168" authorId="0" shapeId="0">
      <text>
        <r>
          <rPr>
            <b/>
            <sz val="9"/>
            <color indexed="81"/>
            <rFont val="Tahoma"/>
            <family val="2"/>
          </rPr>
          <t>Polanco Rodrigo:</t>
        </r>
        <r>
          <rPr>
            <sz val="9"/>
            <color indexed="81"/>
            <rFont val="Tahoma"/>
            <family val="2"/>
          </rPr>
          <t xml:space="preserve">
Ch. 6 Art. 4.8-9 Use of electronic means
Art. 20.3(c)</t>
        </r>
      </text>
    </comment>
    <comment ref="DV168" authorId="0" shapeId="0">
      <text>
        <r>
          <rPr>
            <b/>
            <sz val="9"/>
            <color indexed="81"/>
            <rFont val="Tahoma"/>
            <family val="2"/>
          </rPr>
          <t xml:space="preserve">Polanco Rodrigo:
Ch. 14
</t>
        </r>
        <r>
          <rPr>
            <sz val="9"/>
            <color indexed="81"/>
            <rFont val="Tahoma"/>
            <family val="2"/>
          </rPr>
          <t xml:space="preserve">ARTICLE 11
Exceptions
This Chapter shall be subject to Article 16 (General Exceptions) of Chapter 7
(Cross-Border Trade in Services) and Article 19 (General Exceptions) of Chapter 8
(Investment), and to Article 2 (Security Exceptions) of Chapter 17 (Final Provisions).
</t>
        </r>
        <r>
          <rPr>
            <b/>
            <sz val="9"/>
            <color indexed="81"/>
            <rFont val="Tahoma"/>
            <family val="2"/>
          </rPr>
          <t xml:space="preserve">
</t>
        </r>
      </text>
    </comment>
    <comment ref="J169" authorId="0" shapeId="0">
      <text>
        <r>
          <rPr>
            <b/>
            <sz val="9"/>
            <color indexed="81"/>
            <rFont val="Tahoma"/>
            <family val="2"/>
          </rPr>
          <t>Polanco Rodrigo:</t>
        </r>
        <r>
          <rPr>
            <sz val="9"/>
            <color indexed="81"/>
            <rFont val="Tahoma"/>
            <family val="2"/>
          </rPr>
          <t xml:space="preserve">
Provisional application</t>
        </r>
      </text>
    </comment>
    <comment ref="K169" authorId="0" shapeId="0">
      <text>
        <r>
          <rPr>
            <b/>
            <sz val="9"/>
            <color indexed="81"/>
            <rFont val="Tahoma"/>
            <family val="2"/>
          </rPr>
          <t>Polanco Rodrigo:</t>
        </r>
        <r>
          <rPr>
            <sz val="9"/>
            <color indexed="81"/>
            <rFont val="Tahoma"/>
            <family val="2"/>
          </rPr>
          <t xml:space="preserve">
Provisional application</t>
        </r>
      </text>
    </comment>
    <comment ref="AD169" authorId="0" shapeId="0">
      <text>
        <r>
          <rPr>
            <b/>
            <sz val="9"/>
            <color indexed="81"/>
            <rFont val="Tahoma"/>
            <family val="2"/>
          </rPr>
          <t>Polanco Rodrigo:</t>
        </r>
        <r>
          <rPr>
            <sz val="9"/>
            <color indexed="81"/>
            <rFont val="Tahoma"/>
            <family val="2"/>
          </rPr>
          <t xml:space="preserve">
Art. 16.7 </t>
        </r>
      </text>
    </comment>
    <comment ref="AE169" authorId="0" shapeId="0">
      <text>
        <r>
          <rPr>
            <b/>
            <sz val="9"/>
            <color indexed="81"/>
            <rFont val="Tahoma"/>
            <family val="2"/>
          </rPr>
          <t>Polanco Rodrigo:</t>
        </r>
        <r>
          <rPr>
            <sz val="9"/>
            <color indexed="81"/>
            <rFont val="Tahoma"/>
            <family val="2"/>
          </rPr>
          <t xml:space="preserve">
Art. 16.2:2</t>
        </r>
      </text>
    </comment>
    <comment ref="AF169" authorId="0" shapeId="0">
      <text>
        <r>
          <rPr>
            <b/>
            <sz val="9"/>
            <color indexed="81"/>
            <rFont val="Tahoma"/>
            <family val="2"/>
          </rPr>
          <t>Polanco Rodrigo:</t>
        </r>
        <r>
          <rPr>
            <sz val="9"/>
            <color indexed="81"/>
            <rFont val="Tahoma"/>
            <family val="2"/>
          </rPr>
          <t xml:space="preserve">
Articles 9.3 
National treatment
Article 9.6
Market access
</t>
        </r>
      </text>
    </comment>
    <comment ref="AG169" authorId="0" shapeId="0">
      <text>
        <r>
          <rPr>
            <b/>
            <sz val="9"/>
            <color indexed="81"/>
            <rFont val="Tahoma"/>
            <family val="2"/>
          </rPr>
          <t>Polanco Rodrigo:</t>
        </r>
        <r>
          <rPr>
            <sz val="9"/>
            <color indexed="81"/>
            <rFont val="Tahoma"/>
            <family val="2"/>
          </rPr>
          <t xml:space="preserve">
Articles 9.3 
National treatment
Article 9.6
Market access
</t>
        </r>
      </text>
    </comment>
    <comment ref="AH169" authorId="0" shapeId="0">
      <text>
        <r>
          <rPr>
            <b/>
            <sz val="9"/>
            <color indexed="81"/>
            <rFont val="Tahoma"/>
            <family val="2"/>
          </rPr>
          <t>Polanco Rodrigo:</t>
        </r>
        <r>
          <rPr>
            <sz val="9"/>
            <color indexed="81"/>
            <rFont val="Tahoma"/>
            <family val="2"/>
          </rPr>
          <t xml:space="preserve">
Art. 13.3
National Treatment
Article 13.6
Market access</t>
        </r>
      </text>
    </comment>
    <comment ref="AJ169" authorId="0" shapeId="0">
      <text>
        <r>
          <rPr>
            <b/>
            <sz val="9"/>
            <color indexed="81"/>
            <rFont val="Tahoma"/>
            <family val="2"/>
          </rPr>
          <t>Polanco Rodrigo:</t>
        </r>
        <r>
          <rPr>
            <sz val="9"/>
            <color indexed="81"/>
            <rFont val="Tahoma"/>
            <family val="2"/>
          </rPr>
          <t xml:space="preserve">
Art. 16.2.1</t>
        </r>
      </text>
    </comment>
    <comment ref="AK169" authorId="0" shapeId="0">
      <text>
        <r>
          <rPr>
            <b/>
            <sz val="9"/>
            <color indexed="81"/>
            <rFont val="Tahoma"/>
            <family val="2"/>
          </rPr>
          <t>Polanco Rodrigo:</t>
        </r>
        <r>
          <rPr>
            <sz val="9"/>
            <color indexed="81"/>
            <rFont val="Tahoma"/>
            <family val="2"/>
          </rPr>
          <t xml:space="preserve">
Art. 16.3</t>
        </r>
      </text>
    </comment>
    <comment ref="AM169" authorId="0" shapeId="0">
      <text>
        <r>
          <rPr>
            <b/>
            <sz val="9"/>
            <color indexed="81"/>
            <rFont val="Tahoma"/>
            <family val="2"/>
          </rPr>
          <t>Polanco Rodrigo:</t>
        </r>
        <r>
          <rPr>
            <sz val="9"/>
            <color indexed="81"/>
            <rFont val="Tahoma"/>
            <family val="2"/>
          </rPr>
          <t xml:space="preserve">
chapt. 29</t>
        </r>
      </text>
    </comment>
    <comment ref="AS169"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16.5.a)
</t>
        </r>
        <r>
          <rPr>
            <sz val="9"/>
            <color rgb="FF000000"/>
            <rFont val="Tahoma"/>
            <family val="2"/>
          </rPr>
          <t>Art. 16.6.2</t>
        </r>
      </text>
    </comment>
    <comment ref="AU169" authorId="0" shapeId="0">
      <text>
        <r>
          <rPr>
            <b/>
            <sz val="9"/>
            <color indexed="81"/>
            <rFont val="Tahoma"/>
            <family val="2"/>
          </rPr>
          <t>Polanco Rodrigo:</t>
        </r>
        <r>
          <rPr>
            <sz val="9"/>
            <color indexed="81"/>
            <rFont val="Tahoma"/>
            <family val="2"/>
          </rPr>
          <t xml:space="preserve">
Art. 16.2.1
Art. 16.5(b) </t>
        </r>
      </text>
    </comment>
    <comment ref="AV169"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16.5(c) </t>
        </r>
      </text>
    </comment>
    <comment ref="AZ169" authorId="0" shapeId="0">
      <text>
        <r>
          <rPr>
            <b/>
            <sz val="9"/>
            <color indexed="81"/>
            <rFont val="Tahoma"/>
            <family val="2"/>
          </rPr>
          <t>Polanco Rodrigo:</t>
        </r>
        <r>
          <rPr>
            <sz val="9"/>
            <color indexed="81"/>
            <rFont val="Tahoma"/>
            <family val="2"/>
          </rPr>
          <t xml:space="preserve">
Art. 16.6:1(a), dialogue</t>
        </r>
      </text>
    </comment>
    <comment ref="BA169" authorId="0" shapeId="0">
      <text>
        <r>
          <rPr>
            <b/>
            <sz val="9"/>
            <color indexed="81"/>
            <rFont val="Tahoma"/>
            <family val="2"/>
          </rPr>
          <t>Polanco Rodrigo:</t>
        </r>
        <r>
          <rPr>
            <sz val="9"/>
            <color indexed="81"/>
            <rFont val="Tahoma"/>
            <family val="2"/>
          </rPr>
          <t xml:space="preserve">
Art. 16.6:3 (cooperation)</t>
        </r>
      </text>
    </comment>
    <comment ref="BC169" authorId="0" shapeId="0">
      <text>
        <r>
          <rPr>
            <b/>
            <sz val="9"/>
            <color indexed="81"/>
            <rFont val="Tahoma"/>
            <family val="2"/>
          </rPr>
          <t>Polanco Rodrigo:</t>
        </r>
        <r>
          <rPr>
            <sz val="9"/>
            <color indexed="81"/>
            <rFont val="Tahoma"/>
            <family val="2"/>
          </rPr>
          <t xml:space="preserve">
Art. 16.6:1(d), dialogue</t>
        </r>
      </text>
    </comment>
    <comment ref="BG169" authorId="0" shapeId="0">
      <text>
        <r>
          <rPr>
            <b/>
            <sz val="9"/>
            <color indexed="81"/>
            <rFont val="Tahoma"/>
            <family val="2"/>
          </rPr>
          <t>Polanco Rodrigo:</t>
        </r>
        <r>
          <rPr>
            <sz val="9"/>
            <color indexed="81"/>
            <rFont val="Tahoma"/>
            <family val="2"/>
          </rPr>
          <t xml:space="preserv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
        </r>
      </text>
    </comment>
    <comment ref="BH169" authorId="0" shapeId="0">
      <text>
        <r>
          <rPr>
            <b/>
            <sz val="9"/>
            <color indexed="81"/>
            <rFont val="Tahoma"/>
            <family val="2"/>
          </rPr>
          <t>Polanco Rodrigo:</t>
        </r>
        <r>
          <rPr>
            <sz val="9"/>
            <color indexed="81"/>
            <rFont val="Tahoma"/>
            <family val="2"/>
          </rPr>
          <t xml:space="preserve">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
        </r>
      </text>
    </comment>
    <comment ref="BI169" authorId="0" shapeId="0">
      <text>
        <r>
          <rPr>
            <b/>
            <sz val="9"/>
            <color indexed="81"/>
            <rFont val="Tahoma"/>
            <family val="2"/>
          </rPr>
          <t>Polanco Rodrigo:</t>
        </r>
        <r>
          <rPr>
            <sz val="9"/>
            <color indexed="81"/>
            <rFont val="Tahoma"/>
            <family val="2"/>
          </rPr>
          <t xml:space="preserve">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13.15
Transfer and processing of information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
</t>
        </r>
      </text>
    </comment>
    <comment ref="BR169" authorId="0" shapeId="0">
      <text>
        <r>
          <rPr>
            <b/>
            <sz val="9"/>
            <color indexed="81"/>
            <rFont val="Tahoma"/>
            <family val="2"/>
          </rPr>
          <t>Polanco Rodrigo:</t>
        </r>
        <r>
          <rPr>
            <sz val="9"/>
            <color indexed="81"/>
            <rFont val="Tahoma"/>
            <family val="2"/>
          </rPr>
          <t xml:space="preserve">
Art. 16.6:1(c), dialogue</t>
        </r>
      </text>
    </comment>
    <comment ref="BS169" authorId="0" shapeId="0">
      <text>
        <r>
          <rPr>
            <b/>
            <sz val="9"/>
            <color indexed="81"/>
            <rFont val="Tahoma"/>
            <family val="2"/>
          </rPr>
          <t>Polanco Rodrigo:</t>
        </r>
        <r>
          <rPr>
            <sz val="9"/>
            <color indexed="81"/>
            <rFont val="Tahoma"/>
            <family val="2"/>
          </rPr>
          <t xml:space="preserve">
Art. 16.6</t>
        </r>
      </text>
    </comment>
    <comment ref="BX169" authorId="0" shapeId="0">
      <text>
        <r>
          <rPr>
            <b/>
            <sz val="9"/>
            <color indexed="81"/>
            <rFont val="Tahoma"/>
            <family val="2"/>
          </rPr>
          <t>Polanco Rodrigo:</t>
        </r>
        <r>
          <rPr>
            <sz val="9"/>
            <color indexed="81"/>
            <rFont val="Tahoma"/>
            <family val="2"/>
          </rPr>
          <t xml:space="preserve">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t>
        </r>
      </text>
    </comment>
    <comment ref="BZ169" authorId="0" shapeId="0">
      <text>
        <r>
          <rPr>
            <b/>
            <sz val="9"/>
            <color indexed="81"/>
            <rFont val="Tahoma"/>
            <family val="2"/>
          </rPr>
          <t>Polanco Rodrigo:</t>
        </r>
        <r>
          <rPr>
            <sz val="9"/>
            <color indexed="81"/>
            <rFont val="Tahoma"/>
            <family val="2"/>
          </rPr>
          <t xml:space="preserve">
Article 28.6
National security
Nothing in this Agreement shall be construed:
(a) to require a Party to furnish or allow access to information if that Party determines
that the disclosure of this information would be contrary to its essential security
interests; or
(b) to prevent a Party from taking an action that it considers necessary to protect its
essential security interests:
(i) connected to the production of or traffic in arms, ammunition and implements
of war and to such traffic and transactions in other goods and materials,
services and technology undertaken, and to economic activities, carried out
directly or indirectly for the purpose of supplying a military or other security
establishment;33
(ii) taken in time of war or other emergency in international relations; or
(iii) relating to fissionable and fusionable materials or the materials from which
they are derived; or
(c) prevent a Party from taking any action in order to carry out its international
obligations for the purpose of maintaining international peace and security.</t>
        </r>
      </text>
    </comment>
    <comment ref="CA169" authorId="0" shapeId="0">
      <text>
        <r>
          <rPr>
            <b/>
            <sz val="9"/>
            <color indexed="81"/>
            <rFont val="Tahoma"/>
            <family val="2"/>
          </rPr>
          <t>Polanco Rodrigo:</t>
        </r>
        <r>
          <rPr>
            <sz val="9"/>
            <color indexed="81"/>
            <rFont val="Tahoma"/>
            <family val="2"/>
          </rPr>
          <t xml:space="preserve">
Art. 16.3:2, </t>
        </r>
      </text>
    </comment>
    <comment ref="CF169" authorId="3" shapeId="0">
      <text>
        <r>
          <rPr>
            <b/>
            <sz val="9"/>
            <color indexed="81"/>
            <rFont val="Tahoma"/>
            <family val="2"/>
          </rPr>
          <t>Rodrigo Polanco:</t>
        </r>
        <r>
          <rPr>
            <sz val="9"/>
            <color indexed="81"/>
            <rFont val="Tahoma"/>
            <family val="2"/>
          </rPr>
          <t xml:space="preserve">
CETA, Art. 26.2.1(b).</t>
        </r>
      </text>
    </comment>
    <comment ref="CM169" authorId="0" shapeId="0">
      <text>
        <r>
          <rPr>
            <b/>
            <sz val="9"/>
            <color indexed="81"/>
            <rFont val="Tahoma"/>
            <family val="2"/>
          </rPr>
          <t>Polanco Rodrigo:</t>
        </r>
        <r>
          <rPr>
            <sz val="9"/>
            <color indexed="81"/>
            <rFont val="Tahoma"/>
            <family val="2"/>
          </rPr>
          <t xml:space="preserve">
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t>
        </r>
      </text>
    </comment>
    <comment ref="CQ169" authorId="3" shapeId="0">
      <text>
        <r>
          <rPr>
            <b/>
            <sz val="9"/>
            <color indexed="81"/>
            <rFont val="Tahoma"/>
            <family val="2"/>
          </rPr>
          <t>Rodrigo Polanco:</t>
        </r>
        <r>
          <rPr>
            <sz val="9"/>
            <color indexed="81"/>
            <rFont val="Tahoma"/>
            <family val="2"/>
          </rPr>
          <t xml:space="preserve">
CETA, Art. 15.1; 15.3.3-4; </t>
        </r>
      </text>
    </comment>
    <comment ref="CS169" authorId="0" shapeId="0">
      <text>
        <r>
          <rPr>
            <b/>
            <sz val="9"/>
            <color indexed="81"/>
            <rFont val="Tahoma"/>
            <family val="2"/>
          </rPr>
          <t>Polanco Rodrigo:</t>
        </r>
        <r>
          <rPr>
            <sz val="9"/>
            <color indexed="81"/>
            <rFont val="Tahoma"/>
            <family val="2"/>
          </rPr>
          <t xml:space="preserve">
Article 7.7, Art. 8.2.3, 9.2.2
Exclusion of subsidies and government support for audio-visual services and cultural industries, and exclusion of the investment and trade in services chapter</t>
        </r>
      </text>
    </comment>
    <comment ref="CT169" authorId="0" shapeId="0">
      <text>
        <r>
          <rPr>
            <b/>
            <sz val="9"/>
            <color indexed="81"/>
            <rFont val="Tahoma"/>
            <family val="2"/>
          </rPr>
          <t>Polanco Rodrigo:</t>
        </r>
        <r>
          <rPr>
            <sz val="9"/>
            <color indexed="81"/>
            <rFont val="Tahoma"/>
            <family val="2"/>
          </rPr>
          <t xml:space="preserve">
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ANNEX 13-A
CROSS-BORDER TRADE IN FINANCIAL SERVICES
Schedule of Canada
Banking and other financial services (excluding insurance)
2. Article 13.7.1 applies to the cross-border supply of or trade in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and
(b) advisory, and other auxiliary financial services as described in subparagraph (xii)
of the definition of banking and other financial services (excluding insurance) in
Article 13.1, but excluding intermediation as described in that subparagraph.
Schedule of the European Union (applicable to all Member States of the European Union
unless otherwise indicated)
7. With the exception of BE, CY, EE, LV, LT, MT, SI and RO,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8. For BE,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9. For CY, Article 13.7.1 applies to the cross-border supply of financial services, as
defined in sub-paragraph (a) of the definition of cross-border supply of financial
services in Article 13.1, with respect to:
(a) the trading for own account or for the account of customers, whether on an
exchange, in an over-the-counter market or otherwise, of transferrable securities;
(b) the provision and transfer of financial information, and financial data processing
and related software, as described in sub-paragraph (xi) of the definition of
banking and other financial services (excluding insurance) in Article 13.1;
10. For EE and LT, Article 13.7.1 applies to the cross-border supply of financial services,
as defined in sub-paragraph (a) of the definition of cross-border supply of financial
services in Article 13.1, with respect to:
(k) the provision and transfer of financial information, and financial data processing
and related software, as described in sub-paragraph (xi) of the definition of
banking and other financial services (excluding insurance) in Article 13.1; and
11. For LV, Article 13.7.1 applies to the cross-border supply of financial services, as
defined in sub-paragraph (a) of the definition of cross-border supply of financial
services in Article 13.1, with respect to:
(a) participation in issues of all kinds of securities, including underwriting and
placement as agent, whether publicly or privately, and supply of services related
to such issues;
(b) the provision and transfer of financial information, and financial data processing
and related software, as described in sub-paragraph (xi) of the definition of
banking and other financial services (excluding insurance) in Article 13.1
12. For MT, Article 13.7.1 applies to the cross-border supply of financial services, as
defined in sub-paragraph (a) of the definition of cross-border supply of financial
services in Article 13.1, with respect to:
(c) the provision and transfer of financial information, and financial data processing
and related software, as described in sub-paragraph (xi) of the definition of
banking and other financial services (excluding insurance) in Article 13.1
13. For RO, Article 13.7.1 applies to the cross-border supply of financial services, as
defined in sub-paragraph (a) of the definition of cross-border supply of financial
services in Article 13.1, with respect to:
(a) acceptance of deposits;
(b) lending of all types;
(c) guarantees and commitments;
(d) money broking;
(e) the provision and transfer of financial information, and financial data processing
and related software, as described in sub-paragraph (xi) of the definition of
banking and other financial services (excluding insurance) in Article 13.1
14. For SI, Article 13.7.1 applies to the cross-border supply of financial services, as defined
in sub-paragraph (a) of the definition of cross-border supply of financial services in
Article 13.1, with respect to:
(a) lending of all types;
(b) the acceptance of guarantees and commitments from foreign credit institutions by
domestic legal entities and sole proprietors;
(c) the provision and transfer of financial information, and financial data processing
and related software, as described in sub-paragraph (xi) of the definition of
banking and other financial services (excluding insurance) in Article 13.1
</t>
        </r>
      </text>
    </comment>
    <comment ref="CW169" authorId="2" shapeId="0">
      <text>
        <r>
          <rPr>
            <b/>
            <sz val="9"/>
            <color indexed="81"/>
            <rFont val="Segoe UI"/>
            <family val="2"/>
          </rPr>
          <t>Schär Rahel:</t>
        </r>
        <r>
          <rPr>
            <sz val="9"/>
            <color indexed="81"/>
            <rFont val="Segoe UI"/>
            <family val="2"/>
          </rPr>
          <t xml:space="preserve">
Art. 20.7:1, refering to different treaties</t>
        </r>
      </text>
    </comment>
    <comment ref="CX169" authorId="2" shapeId="0">
      <text>
        <r>
          <rPr>
            <b/>
            <sz val="9"/>
            <color indexed="81"/>
            <rFont val="Segoe UI"/>
            <family val="2"/>
          </rPr>
          <t>Schär Rahel:</t>
        </r>
        <r>
          <rPr>
            <sz val="9"/>
            <color indexed="81"/>
            <rFont val="Segoe UI"/>
            <family val="2"/>
          </rPr>
          <t xml:space="preserve">
Art. 21.2:2</t>
        </r>
      </text>
    </comment>
    <comment ref="DB169" authorId="2" shapeId="0">
      <text>
        <r>
          <rPr>
            <b/>
            <sz val="9"/>
            <color indexed="81"/>
            <rFont val="Segoe UI"/>
            <family val="2"/>
          </rPr>
          <t>Schär Rahel:</t>
        </r>
        <r>
          <rPr>
            <sz val="9"/>
            <color indexed="81"/>
            <rFont val="Segoe UI"/>
            <family val="2"/>
          </rPr>
          <t xml:space="preserve">
Art. 20.9</t>
        </r>
      </text>
    </comment>
    <comment ref="DC169" authorId="2" shapeId="0">
      <text>
        <r>
          <rPr>
            <b/>
            <sz val="9"/>
            <color indexed="81"/>
            <rFont val="Segoe UI"/>
            <family val="2"/>
          </rPr>
          <t>Schär Rahel:</t>
        </r>
        <r>
          <rPr>
            <sz val="9"/>
            <color indexed="81"/>
            <rFont val="Segoe UI"/>
            <family val="2"/>
          </rPr>
          <t xml:space="preserve">
Art. 20.10</t>
        </r>
      </text>
    </comment>
    <comment ref="DH169" authorId="2" shapeId="0">
      <text>
        <r>
          <rPr>
            <b/>
            <sz val="9"/>
            <color indexed="81"/>
            <rFont val="Segoe UI"/>
            <family val="2"/>
          </rPr>
          <t>Schär Rahel:</t>
        </r>
        <r>
          <rPr>
            <sz val="9"/>
            <color indexed="81"/>
            <rFont val="Segoe UI"/>
            <family val="2"/>
          </rPr>
          <t xml:space="preserve">
Art. 20.11</t>
        </r>
      </text>
    </comment>
    <comment ref="DI169" authorId="2" shapeId="0">
      <text>
        <r>
          <rPr>
            <b/>
            <sz val="9"/>
            <color indexed="81"/>
            <rFont val="Segoe UI"/>
            <family val="2"/>
          </rPr>
          <t>Schär Rahel:</t>
        </r>
        <r>
          <rPr>
            <sz val="9"/>
            <color indexed="81"/>
            <rFont val="Segoe UI"/>
            <family val="2"/>
          </rPr>
          <t xml:space="preserve">
Art. 20.11</t>
        </r>
      </text>
    </comment>
    <comment ref="DS169" authorId="0" shapeId="0">
      <text>
        <r>
          <rPr>
            <b/>
            <sz val="9"/>
            <color indexed="81"/>
            <rFont val="Tahoma"/>
            <family val="2"/>
          </rPr>
          <t>Polanco Rodrigo:</t>
        </r>
        <r>
          <rPr>
            <sz val="9"/>
            <color indexed="81"/>
            <rFont val="Tahoma"/>
            <family val="2"/>
          </rPr>
          <t xml:space="preserve">
Art. 19.4
Use of Electronic Means
Article 19.13
Electronic auctions</t>
        </r>
      </text>
    </comment>
    <comment ref="DU169" authorId="0" shapeId="0">
      <text>
        <r>
          <rPr>
            <b/>
            <sz val="9"/>
            <color indexed="81"/>
            <rFont val="Tahoma"/>
            <family val="2"/>
          </rPr>
          <t>Polanco Rodrigo:</t>
        </r>
        <r>
          <rPr>
            <sz val="9"/>
            <color indexed="81"/>
            <rFont val="Tahoma"/>
            <family val="2"/>
          </rPr>
          <t xml:space="preserve">
Article 6.8
Automation
1. Each Party shall use information technologies that expedite its procedures for the
release of goods in order to facilitate trade, including trade between the Parties.
2. Each Party shall:
(a) endeavour to make available by electronic means customs forms that are
required for the import or export of goods;
(b) allow, subject to its law, those customs forms to be submitted in electronic
format; and
(c) if possible, through its customs administration, provide for the electronic
exchange of information with its trading community.
3. Each Party shall endeavour to:
(a) develop or maintain fully interconnected single window systems to facilitate a
single, electronic submission of the information required by customs and noncustoms
legislation for cross-border movements of goods; and
(b) develop a set of data elements and processes in accordance with the World
Customs Organization (“WCO”) Data Model and related WCO
recommendations and guidelines.
4. The Parties shall endeavour to cooperate on the development of interoperable
electronic systems, including taking account of the work at the WCO, in order to
facilitate trade between the Parties.
ANNEX 5-I
EXPORT CERTIFICATION
Means of certification
5. The exchange of original certificate information may occur by a paper-based system or
a secure method of electronic data transmission that offers an equivalent certification
guarantee. The exporting Party may elect to provide electronic official certification if
the importing Party has determined that equivalent security guarantees are being
provided, including the use of a digital signature and a non-repudiation mechanism. The
importing Party’s agreement for the exclusive use of electronic certification can either
be recorded through correspondence in one of the annexes to this Chapter or
by correspondence in accordance with Article 5.14.8.
</t>
        </r>
      </text>
    </comment>
    <comment ref="DV169" authorId="0" shapeId="0">
      <text>
        <r>
          <rPr>
            <b/>
            <sz val="9"/>
            <color indexed="81"/>
            <rFont val="Tahoma"/>
            <family val="2"/>
          </rPr>
          <t>Polanco Rodrigo:</t>
        </r>
        <r>
          <rPr>
            <sz val="9"/>
            <color indexed="81"/>
            <rFont val="Tahoma"/>
            <family val="2"/>
          </rPr>
          <t xml:space="preserve">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t>
        </r>
      </text>
    </comment>
    <comment ref="AJ170" authorId="0" shapeId="0">
      <text>
        <r>
          <rPr>
            <b/>
            <sz val="9"/>
            <color indexed="81"/>
            <rFont val="Segoe UI"/>
            <family val="2"/>
          </rPr>
          <t>Polanco Rodrigo:</t>
        </r>
        <r>
          <rPr>
            <sz val="9"/>
            <color indexed="81"/>
            <rFont val="Segoe UI"/>
            <family val="2"/>
          </rPr>
          <t xml:space="preserve">
China-Georgia FTA, Art. 12.2.1; </t>
        </r>
      </text>
    </comment>
    <comment ref="AR170" authorId="0" shapeId="0">
      <text>
        <r>
          <rPr>
            <b/>
            <sz val="9"/>
            <color indexed="81"/>
            <rFont val="Segoe UI"/>
            <family val="2"/>
          </rPr>
          <t>Polanco Rodrigo:</t>
        </r>
        <r>
          <rPr>
            <sz val="9"/>
            <color indexed="81"/>
            <rFont val="Segoe UI"/>
            <family val="2"/>
          </rPr>
          <t xml:space="preserve">
Art. 12.2.4</t>
        </r>
      </text>
    </comment>
    <comment ref="AU170" authorId="0" shapeId="0">
      <text>
        <r>
          <rPr>
            <b/>
            <sz val="9"/>
            <color indexed="81"/>
            <rFont val="Segoe UI"/>
            <family val="2"/>
          </rPr>
          <t>Polanco Rodrigo:</t>
        </r>
        <r>
          <rPr>
            <sz val="9"/>
            <color indexed="81"/>
            <rFont val="Segoe UI"/>
            <family val="2"/>
          </rPr>
          <t xml:space="preserve">
Art. 12.2.1</t>
        </r>
      </text>
    </comment>
    <comment ref="BA170" authorId="0" shapeId="0">
      <text>
        <r>
          <rPr>
            <b/>
            <sz val="9"/>
            <color indexed="81"/>
            <rFont val="Segoe UI"/>
            <family val="2"/>
          </rPr>
          <t>Polanco Rodrigo:</t>
        </r>
        <r>
          <rPr>
            <sz val="9"/>
            <color indexed="81"/>
            <rFont val="Segoe UI"/>
            <family val="2"/>
          </rPr>
          <t xml:space="preserve">
Art. 12.2.5
</t>
        </r>
      </text>
    </comment>
    <comment ref="BS170" authorId="0" shapeId="0">
      <text>
        <r>
          <rPr>
            <b/>
            <sz val="9"/>
            <color indexed="81"/>
            <rFont val="Segoe UI"/>
            <family val="2"/>
          </rPr>
          <t>Polanco Rodrigo:</t>
        </r>
        <r>
          <rPr>
            <sz val="9"/>
            <color indexed="81"/>
            <rFont val="Segoe UI"/>
            <family val="2"/>
          </rPr>
          <t xml:space="preserve">
Art. 12.2.2 and 12.2.3</t>
        </r>
      </text>
    </comment>
    <comment ref="CM170" authorId="0" shapeId="0">
      <text>
        <r>
          <rPr>
            <b/>
            <sz val="9"/>
            <color indexed="81"/>
            <rFont val="Segoe UI"/>
            <family val="2"/>
          </rPr>
          <t>Polanco Rodrigo:</t>
        </r>
        <r>
          <rPr>
            <sz val="9"/>
            <color indexed="81"/>
            <rFont val="Segoe UI"/>
            <family val="2"/>
          </rPr>
          <t xml:space="preserve">
Annex 8-A, Art. 2.3(a)(xv), definition of financial services include (xv)
provision and transfer of financial information, and financial data
processing and related software by suppliers of other financial
services</t>
        </r>
      </text>
    </comment>
    <comment ref="CT170" authorId="0" shapeId="0">
      <text>
        <r>
          <rPr>
            <b/>
            <sz val="9"/>
            <color indexed="81"/>
            <rFont val="Segoe UI"/>
            <family val="2"/>
          </rPr>
          <t>Polanco Rodrigo:</t>
        </r>
        <r>
          <rPr>
            <sz val="9"/>
            <color indexed="81"/>
            <rFont val="Segoe UI"/>
            <family val="2"/>
          </rPr>
          <t xml:space="preserve">
Annex 8-A, Art. 2.3(a)(xv), definition of financial services include (xv)
provision and transfer of financial information, and financial data
processing and related software by suppliers of other financial
services</t>
        </r>
      </text>
    </comment>
    <comment ref="CX170" authorId="0" shapeId="0">
      <text>
        <r>
          <rPr>
            <b/>
            <sz val="9"/>
            <color indexed="81"/>
            <rFont val="Segoe UI"/>
            <family val="2"/>
          </rPr>
          <t>Polanco Rodrigo:</t>
        </r>
        <r>
          <rPr>
            <sz val="9"/>
            <color indexed="81"/>
            <rFont val="Segoe UI"/>
            <family val="2"/>
          </rPr>
          <t xml:space="preserve">
Art. 11.4
</t>
        </r>
      </text>
    </comment>
    <comment ref="DD170" authorId="0" shapeId="0">
      <text>
        <r>
          <rPr>
            <b/>
            <sz val="9"/>
            <color indexed="81"/>
            <rFont val="Segoe UI"/>
            <family val="2"/>
          </rPr>
          <t>Polanco Rodrigo:</t>
        </r>
        <r>
          <rPr>
            <sz val="9"/>
            <color indexed="81"/>
            <rFont val="Segoe UI"/>
            <family val="2"/>
          </rPr>
          <t xml:space="preserve">
Art. 11.2(a)</t>
        </r>
      </text>
    </comment>
    <comment ref="DK170" authorId="0" shapeId="0">
      <text>
        <r>
          <rPr>
            <b/>
            <sz val="9"/>
            <color indexed="81"/>
            <rFont val="Segoe UI"/>
            <family val="2"/>
          </rPr>
          <t>Polanco Rodrigo:</t>
        </r>
        <r>
          <rPr>
            <sz val="9"/>
            <color indexed="81"/>
            <rFont val="Segoe UI"/>
            <family val="2"/>
          </rPr>
          <t xml:space="preserve">
Art. 11.10</t>
        </r>
      </text>
    </comment>
    <comment ref="AC171" authorId="0" shapeId="0">
      <text>
        <r>
          <rPr>
            <b/>
            <sz val="9"/>
            <color indexed="81"/>
            <rFont val="Tahoma"/>
            <family val="2"/>
          </rPr>
          <t>Polanco Rodrigo:</t>
        </r>
        <r>
          <rPr>
            <sz val="9"/>
            <color indexed="81"/>
            <rFont val="Tahoma"/>
            <family val="2"/>
          </rPr>
          <t xml:space="preserve">
Art. 11.2.7 (b)</t>
        </r>
      </text>
    </comment>
    <comment ref="AD171" authorId="0" shapeId="0">
      <text>
        <r>
          <rPr>
            <b/>
            <sz val="9"/>
            <color indexed="81"/>
            <rFont val="Tahoma"/>
            <family val="2"/>
          </rPr>
          <t>Polanco Rodrigo:</t>
        </r>
        <r>
          <rPr>
            <sz val="9"/>
            <color indexed="81"/>
            <rFont val="Tahoma"/>
            <family val="2"/>
          </rPr>
          <t xml:space="preserve">
Art. 11.2.3
Art. 11.10</t>
        </r>
      </text>
    </comment>
    <comment ref="AG171" authorId="0" shapeId="0">
      <text>
        <r>
          <rPr>
            <b/>
            <sz val="9"/>
            <color indexed="81"/>
            <rFont val="Tahoma"/>
            <family val="2"/>
          </rPr>
          <t>Polanco Rodrigo:</t>
        </r>
        <r>
          <rPr>
            <sz val="9"/>
            <color indexed="81"/>
            <rFont val="Tahoma"/>
            <family val="2"/>
          </rPr>
          <t xml:space="preserve">
Art. 9.3 National Treatment
Art. 9.4 Market Access
Annex 9.6</t>
        </r>
      </text>
    </comment>
    <comment ref="AI171" authorId="0" shapeId="0">
      <text>
        <r>
          <rPr>
            <b/>
            <sz val="9"/>
            <color indexed="81"/>
            <rFont val="Tahoma"/>
            <family val="2"/>
          </rPr>
          <t>Polanco Rodrigo:</t>
        </r>
        <r>
          <rPr>
            <sz val="9"/>
            <color indexed="81"/>
            <rFont val="Tahoma"/>
            <family val="2"/>
          </rPr>
          <t xml:space="preserve">
Art. 11.2.7</t>
        </r>
      </text>
    </comment>
    <comment ref="AQ171" authorId="0" shapeId="0">
      <text>
        <r>
          <rPr>
            <b/>
            <sz val="9"/>
            <color rgb="FF000000"/>
            <rFont val="Tahoma"/>
            <family val="2"/>
          </rPr>
          <t>Polanco Rodrigo:</t>
        </r>
        <r>
          <rPr>
            <sz val="9"/>
            <color rgb="FF000000"/>
            <rFont val="Tahoma"/>
            <family val="2"/>
          </rPr>
          <t xml:space="preserve">
</t>
        </r>
        <r>
          <rPr>
            <sz val="9"/>
            <color rgb="FF000000"/>
            <rFont val="Tahoma"/>
            <family val="2"/>
          </rPr>
          <t>Art. 11.2.5 (b)(d)</t>
        </r>
      </text>
    </comment>
    <comment ref="AR171" authorId="0" shapeId="0">
      <text>
        <r>
          <rPr>
            <b/>
            <sz val="9"/>
            <color rgb="FF000000"/>
            <rFont val="Tahoma"/>
            <family val="2"/>
          </rPr>
          <t>Polanco Rodrigo:</t>
        </r>
        <r>
          <rPr>
            <sz val="9"/>
            <color rgb="FF000000"/>
            <rFont val="Tahoma"/>
            <family val="2"/>
          </rPr>
          <t xml:space="preserve">
</t>
        </r>
        <r>
          <rPr>
            <sz val="9"/>
            <color rgb="FF000000"/>
            <rFont val="Tahoma"/>
            <family val="2"/>
          </rPr>
          <t>Art. 11.2.5 (b)(d)</t>
        </r>
      </text>
    </comment>
    <comment ref="AS17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11.2.5 (a)
</t>
        </r>
        <r>
          <rPr>
            <sz val="9"/>
            <color rgb="FF000000"/>
            <rFont val="Tahoma"/>
            <family val="2"/>
          </rPr>
          <t xml:space="preserve">Art. 11.2.7 (c)
</t>
        </r>
        <r>
          <rPr>
            <sz val="9"/>
            <color rgb="FF000000"/>
            <rFont val="Tahoma"/>
            <family val="2"/>
          </rPr>
          <t>Art. 11.9.(b), cooperation</t>
        </r>
      </text>
    </comment>
    <comment ref="AT171" authorId="0" shapeId="0">
      <text>
        <r>
          <rPr>
            <b/>
            <sz val="9"/>
            <color rgb="FF000000"/>
            <rFont val="Tahoma"/>
            <family val="2"/>
          </rPr>
          <t>Polanco Rodrigo:</t>
        </r>
        <r>
          <rPr>
            <sz val="9"/>
            <color rgb="FF000000"/>
            <rFont val="Tahoma"/>
            <family val="2"/>
          </rPr>
          <t xml:space="preserve">
</t>
        </r>
        <r>
          <rPr>
            <sz val="9"/>
            <color rgb="FF000000"/>
            <rFont val="Tahoma"/>
            <family val="2"/>
          </rPr>
          <t>Art. 11.9.(e), cooperation</t>
        </r>
      </text>
    </comment>
    <comment ref="AU171" authorId="0" shapeId="0">
      <text>
        <r>
          <rPr>
            <b/>
            <sz val="9"/>
            <color indexed="81"/>
            <rFont val="Segoe UI"/>
            <family val="2"/>
          </rPr>
          <t>Polanco Rodrigo:</t>
        </r>
        <r>
          <rPr>
            <sz val="9"/>
            <color indexed="81"/>
            <rFont val="Segoe UI"/>
            <family val="2"/>
          </rPr>
          <t xml:space="preserve">
Art. 11.2.5(a) and (c) ; 11.2.6</t>
        </r>
      </text>
    </comment>
    <comment ref="AV17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11.2.5 €
</t>
        </r>
        <r>
          <rPr>
            <sz val="9"/>
            <color rgb="FF000000"/>
            <rFont val="Tahoma"/>
            <family val="2"/>
          </rPr>
          <t>Art. 11.9.(a), cooperation</t>
        </r>
      </text>
    </comment>
    <comment ref="AW171" authorId="0" shapeId="0">
      <text>
        <r>
          <rPr>
            <b/>
            <sz val="9"/>
            <color rgb="FF000000"/>
            <rFont val="Tahoma"/>
            <family val="2"/>
          </rPr>
          <t>Polanco Rodrigo:</t>
        </r>
        <r>
          <rPr>
            <sz val="9"/>
            <color rgb="FF000000"/>
            <rFont val="Tahoma"/>
            <family val="2"/>
          </rPr>
          <t xml:space="preserve">
</t>
        </r>
        <r>
          <rPr>
            <sz val="9"/>
            <color rgb="FF000000"/>
            <rFont val="Tahoma"/>
            <family val="2"/>
          </rPr>
          <t>Art. 11.9.(b), cooperation</t>
        </r>
      </text>
    </comment>
    <comment ref="AZ171" authorId="0" shapeId="0">
      <text>
        <r>
          <rPr>
            <b/>
            <sz val="9"/>
            <color indexed="81"/>
            <rFont val="Tahoma"/>
            <family val="2"/>
          </rPr>
          <t xml:space="preserve">Polanco Rodrigo:
</t>
        </r>
        <r>
          <rPr>
            <sz val="9"/>
            <color indexed="81"/>
            <rFont val="Tahoma"/>
            <family val="2"/>
          </rPr>
          <t>Art. 11.3
Hard, except the promotion of interoperable electronic signature
Art. 11.9 (b) Cooperation</t>
        </r>
      </text>
    </comment>
    <comment ref="BA171" authorId="0" shapeId="0">
      <text>
        <r>
          <rPr>
            <b/>
            <sz val="9"/>
            <color indexed="81"/>
            <rFont val="Tahoma"/>
            <family val="2"/>
          </rPr>
          <t>Polanco Rodrigo:</t>
        </r>
        <r>
          <rPr>
            <sz val="9"/>
            <color indexed="81"/>
            <rFont val="Tahoma"/>
            <family val="2"/>
          </rPr>
          <t xml:space="preserve">
Art. 11.9.(d), cooperation</t>
        </r>
      </text>
    </comment>
    <comment ref="BB171" authorId="0" shapeId="0">
      <text>
        <r>
          <rPr>
            <b/>
            <sz val="9"/>
            <color indexed="81"/>
            <rFont val="Tahoma"/>
            <family val="2"/>
          </rPr>
          <t>Polanco Rodrigo:</t>
        </r>
        <r>
          <rPr>
            <sz val="9"/>
            <color indexed="81"/>
            <rFont val="Tahoma"/>
            <family val="2"/>
          </rPr>
          <t xml:space="preserve">
Art. 11.9.(b), cooperation</t>
        </r>
      </text>
    </comment>
    <comment ref="BC171" authorId="0" shapeId="0">
      <text>
        <r>
          <rPr>
            <b/>
            <sz val="9"/>
            <color indexed="81"/>
            <rFont val="Tahoma"/>
            <family val="2"/>
          </rPr>
          <t>Polanco Rodrigo:</t>
        </r>
        <r>
          <rPr>
            <sz val="9"/>
            <color indexed="81"/>
            <rFont val="Tahoma"/>
            <family val="2"/>
          </rPr>
          <t xml:space="preserve">
Art. 11.2.5 (f)
Art. 11.4 , soft except:
2. Each Party shall adopt or maintain consumer protection laws to prohibit fraudulent and deceptive business practices that cause harm or potential harm to consumers engaged in online business activities.
Art. 11.9.(b) (c), cooperation</t>
        </r>
      </text>
    </comment>
    <comment ref="BE171" authorId="0" shapeId="0">
      <text>
        <r>
          <rPr>
            <b/>
            <sz val="9"/>
            <color indexed="81"/>
            <rFont val="Tahoma"/>
            <charset val="1"/>
          </rPr>
          <t>Polanco Rodrigo:</t>
        </r>
        <r>
          <rPr>
            <sz val="9"/>
            <color indexed="81"/>
            <rFont val="Tahoma"/>
            <charset val="1"/>
          </rPr>
          <t xml:space="preserve">
Art. 11.2.2.5(f), recognize the importance
Article 11.5: Protection of personal data
1. The Parties recognize the benefits of the protection of personal information of users of electronic commerce and the contribution that this makes to the improvement of consumer confidence in electronic commerce.
Art. 11.9, cooperation</t>
        </r>
      </text>
    </comment>
    <comment ref="BF171" authorId="0" shapeId="0">
      <text>
        <r>
          <rPr>
            <b/>
            <sz val="9"/>
            <color indexed="81"/>
            <rFont val="Tahoma"/>
            <charset val="1"/>
          </rPr>
          <t>Polanco Rodrigo:</t>
        </r>
        <r>
          <rPr>
            <sz val="9"/>
            <color indexed="81"/>
            <rFont val="Tahoma"/>
            <charset val="1"/>
          </rPr>
          <t xml:space="preserve">
Article 11.5: Protection of personal data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t>
        </r>
      </text>
    </comment>
    <comment ref="BG171" authorId="0" shapeId="0">
      <text>
        <r>
          <rPr>
            <b/>
            <sz val="9"/>
            <color indexed="81"/>
            <rFont val="Tahoma"/>
            <charset val="1"/>
          </rPr>
          <t>Polanco Rodrigo:</t>
        </r>
        <r>
          <rPr>
            <sz val="9"/>
            <color indexed="81"/>
            <rFont val="Tahoma"/>
            <charset val="1"/>
          </rPr>
          <t xml:space="preserve">
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t>
        </r>
      </text>
    </comment>
    <comment ref="BH171" authorId="0" shapeId="0">
      <text>
        <r>
          <rPr>
            <b/>
            <sz val="9"/>
            <color indexed="81"/>
            <rFont val="Tahoma"/>
            <charset val="1"/>
          </rPr>
          <t>Polanco Rodrigo:</t>
        </r>
        <r>
          <rPr>
            <sz val="9"/>
            <color indexed="81"/>
            <rFont val="Tahoma"/>
            <charset val="1"/>
          </rPr>
          <t xml:space="preserve">
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t>
        </r>
      </text>
    </comment>
    <comment ref="BI171" authorId="3" shapeId="0">
      <text>
        <r>
          <rPr>
            <b/>
            <sz val="9"/>
            <color rgb="FF000000"/>
            <rFont val="Tahoma"/>
            <family val="2"/>
          </rPr>
          <t>Rodrigo Polanco:</t>
        </r>
        <r>
          <rPr>
            <sz val="9"/>
            <color rgb="FF000000"/>
            <rFont val="Tahoma"/>
            <family val="2"/>
          </rPr>
          <t xml:space="preserve">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
</t>
        </r>
      </text>
    </comment>
    <comment ref="BJ171" authorId="3" shapeId="0">
      <text>
        <r>
          <rPr>
            <b/>
            <sz val="9"/>
            <color indexed="81"/>
            <rFont val="Tahoma"/>
            <family val="2"/>
          </rPr>
          <t>Rodrigo Polanco:</t>
        </r>
        <r>
          <rPr>
            <sz val="9"/>
            <color indexed="81"/>
            <rFont val="Tahoma"/>
            <family val="2"/>
          </rPr>
          <t xml:space="preserve">
Art. 11.2.2(c); </t>
        </r>
      </text>
    </comment>
    <comment ref="BL171" authorId="0" shapeId="0">
      <text>
        <r>
          <rPr>
            <b/>
            <sz val="9"/>
            <color indexed="81"/>
            <rFont val="Tahoma"/>
            <family val="2"/>
          </rPr>
          <t>Polanco Rodrigo:</t>
        </r>
        <r>
          <rPr>
            <sz val="9"/>
            <color indexed="81"/>
            <rFont val="Tahoma"/>
            <family val="2"/>
          </rPr>
          <t xml:space="preserve">
Art. 10.10 Each Party shall adopt or maintain measures to ensure compliance with the neutrality of the network without discrimination or blocking of services</t>
        </r>
      </text>
    </comment>
    <comment ref="BM171" authorId="3" shapeId="0">
      <text>
        <r>
          <rPr>
            <b/>
            <sz val="9"/>
            <color rgb="FF000000"/>
            <rFont val="Tahoma"/>
            <family val="2"/>
          </rPr>
          <t>Rodrigo Polanco:</t>
        </r>
        <r>
          <rPr>
            <sz val="9"/>
            <color rgb="FF000000"/>
            <rFont val="Tahoma"/>
            <family val="2"/>
          </rPr>
          <t xml:space="preserve">
</t>
        </r>
        <r>
          <rPr>
            <sz val="9"/>
            <color rgb="FF000000"/>
            <rFont val="Tahoma"/>
            <family val="2"/>
          </rPr>
          <t>Art. 11.6</t>
        </r>
      </text>
    </comment>
    <comment ref="BN171" authorId="0" shapeId="0">
      <text>
        <r>
          <rPr>
            <b/>
            <sz val="9"/>
            <color rgb="FF000000"/>
            <rFont val="Tahoma"/>
            <family val="2"/>
          </rPr>
          <t>Polanco Rodrigo:</t>
        </r>
        <r>
          <rPr>
            <sz val="9"/>
            <color rgb="FF000000"/>
            <rFont val="Tahoma"/>
            <family val="2"/>
          </rPr>
          <t xml:space="preserve">
</t>
        </r>
        <r>
          <rPr>
            <sz val="9"/>
            <color rgb="FF000000"/>
            <rFont val="Tahoma"/>
            <family val="2"/>
          </rPr>
          <t>Art. 11.11</t>
        </r>
      </text>
    </comment>
    <comment ref="BP171" authorId="3" shapeId="0">
      <text>
        <r>
          <rPr>
            <b/>
            <sz val="9"/>
            <color indexed="81"/>
            <rFont val="Tahoma"/>
            <family val="2"/>
          </rPr>
          <t>Rodrigo Polanco:</t>
        </r>
        <r>
          <rPr>
            <sz val="9"/>
            <color indexed="81"/>
            <rFont val="Tahoma"/>
            <family val="2"/>
          </rPr>
          <t xml:space="preserve">
Art. 11.7
</t>
        </r>
      </text>
    </comment>
    <comment ref="BR171" authorId="0" shapeId="0">
      <text>
        <r>
          <rPr>
            <b/>
            <sz val="9"/>
            <color indexed="81"/>
            <rFont val="Tahoma"/>
            <family val="2"/>
          </rPr>
          <t>Polanco Rodrigo:</t>
        </r>
        <r>
          <rPr>
            <sz val="9"/>
            <color indexed="81"/>
            <rFont val="Tahoma"/>
            <family val="2"/>
          </rPr>
          <t xml:space="preserve">
Art. 11.8</t>
        </r>
      </text>
    </comment>
    <comment ref="BS171" authorId="0" shapeId="0">
      <text>
        <r>
          <rPr>
            <b/>
            <sz val="9"/>
            <color indexed="81"/>
            <rFont val="Segoe UI"/>
            <family val="2"/>
          </rPr>
          <t>Polanco Rodrigo:</t>
        </r>
        <r>
          <rPr>
            <sz val="9"/>
            <color indexed="81"/>
            <rFont val="Segoe UI"/>
            <family val="2"/>
          </rPr>
          <t xml:space="preserve">
Art. 11.9</t>
        </r>
      </text>
    </comment>
    <comment ref="BT171" authorId="0" shapeId="0">
      <text>
        <r>
          <rPr>
            <b/>
            <sz val="9"/>
            <color indexed="81"/>
            <rFont val="Tahoma"/>
            <family val="2"/>
          </rPr>
          <t>Polanco Rodrigo:</t>
        </r>
        <r>
          <rPr>
            <sz val="9"/>
            <color indexed="81"/>
            <rFont val="Tahoma"/>
            <family val="2"/>
          </rPr>
          <t xml:space="preserve">
Art. 11.9.(b), (f)  cooperation</t>
        </r>
      </text>
    </comment>
    <comment ref="BX171" authorId="0" shapeId="0">
      <text>
        <r>
          <rPr>
            <b/>
            <sz val="9"/>
            <color indexed="81"/>
            <rFont val="Tahoma"/>
            <family val="2"/>
          </rPr>
          <t>Polanco Rodrigo:</t>
        </r>
        <r>
          <rPr>
            <sz val="9"/>
            <color indexed="81"/>
            <rFont val="Tahoma"/>
            <family val="2"/>
          </rPr>
          <t xml:space="preserve">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t>
        </r>
      </text>
    </comment>
    <comment ref="BY171" authorId="0" shapeId="0">
      <text>
        <r>
          <rPr>
            <b/>
            <sz val="9"/>
            <color indexed="81"/>
            <rFont val="Tahoma"/>
            <family val="2"/>
          </rPr>
          <t>Polanco Rodrigo:</t>
        </r>
        <r>
          <rPr>
            <sz val="9"/>
            <color indexed="81"/>
            <rFont val="Tahoma"/>
            <family val="2"/>
          </rPr>
          <t xml:space="preserve">
Art. 11.2.2
Public Procurement
Subsidies
Information processed by the State
Financial Services</t>
        </r>
      </text>
    </comment>
    <comment ref="BZ171" authorId="0" shapeId="0">
      <text>
        <r>
          <rPr>
            <b/>
            <sz val="9"/>
            <color indexed="81"/>
            <rFont val="Tahoma"/>
            <charset val="1"/>
          </rPr>
          <t>Polanco Rodrigo:</t>
        </r>
        <r>
          <rPr>
            <sz val="9"/>
            <color indexed="81"/>
            <rFont val="Tahoma"/>
            <charset val="1"/>
          </rPr>
          <t xml:space="preserve">
Article 19.2: Security Exceptions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t>
        </r>
      </text>
    </comment>
    <comment ref="CF171" authorId="3" shapeId="0">
      <text>
        <r>
          <rPr>
            <b/>
            <sz val="9"/>
            <color indexed="81"/>
            <rFont val="Tahoma"/>
            <family val="2"/>
          </rPr>
          <t>Rodrigo Polanco:</t>
        </r>
        <r>
          <rPr>
            <sz val="9"/>
            <color indexed="81"/>
            <rFont val="Tahoma"/>
            <family val="2"/>
          </rPr>
          <t xml:space="preserve">
Art. 11.11</t>
        </r>
      </text>
    </comment>
    <comment ref="CM171" authorId="3" shapeId="0">
      <text>
        <r>
          <rPr>
            <b/>
            <sz val="9"/>
            <color indexed="81"/>
            <rFont val="Tahoma"/>
            <family val="2"/>
          </rPr>
          <t>Rodrigo Polanco:</t>
        </r>
        <r>
          <rPr>
            <sz val="9"/>
            <color indexed="81"/>
            <rFont val="Tahoma"/>
            <family val="2"/>
          </rPr>
          <t xml:space="preserve">
Art. 10.1
In the definition of telecommunication services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t>
        </r>
      </text>
    </comment>
    <comment ref="CP171" authorId="3" shapeId="0">
      <text>
        <r>
          <rPr>
            <b/>
            <sz val="9"/>
            <color indexed="81"/>
            <rFont val="Tahoma"/>
            <family val="2"/>
          </rPr>
          <t>Rodrigo Polanco:</t>
        </r>
        <r>
          <rPr>
            <sz val="9"/>
            <color indexed="81"/>
            <rFont val="Tahoma"/>
            <family val="2"/>
          </rPr>
          <t xml:space="preserve">
Art. 11.7
</t>
        </r>
      </text>
    </comment>
    <comment ref="CQ171" authorId="3" shapeId="0">
      <text>
        <r>
          <rPr>
            <b/>
            <sz val="9"/>
            <color indexed="81"/>
            <rFont val="Tahoma"/>
            <family val="2"/>
          </rPr>
          <t>Rodrigo Polanco:</t>
        </r>
        <r>
          <rPr>
            <sz val="9"/>
            <color indexed="81"/>
            <rFont val="Tahoma"/>
            <family val="2"/>
          </rPr>
          <t xml:space="preserve">
Argentina-Chile FTA, Art. 10.1; Argentina-Chile FTA, Art. 10.3.3-4;</t>
        </r>
      </text>
    </comment>
    <comment ref="CS171" authorId="0" shapeId="0">
      <text>
        <r>
          <rPr>
            <b/>
            <sz val="9"/>
            <color indexed="81"/>
            <rFont val="Tahoma"/>
            <family val="2"/>
          </rPr>
          <t>Polanco Rodrigo:</t>
        </r>
        <r>
          <rPr>
            <sz val="9"/>
            <color indexed="81"/>
            <rFont val="Tahoma"/>
            <family val="2"/>
          </rPr>
          <t xml:space="preserve">
Audiovisual services are include in Chile schedule and Annex 8.11 on NCMs</t>
        </r>
      </text>
    </comment>
    <comment ref="DS171" authorId="0" shapeId="0">
      <text>
        <r>
          <rPr>
            <b/>
            <sz val="9"/>
            <color indexed="81"/>
            <rFont val="Tahoma"/>
            <family val="2"/>
          </rPr>
          <t>Polanco Rodrigo:</t>
        </r>
        <r>
          <rPr>
            <sz val="9"/>
            <color indexed="81"/>
            <rFont val="Tahoma"/>
            <family val="2"/>
          </rPr>
          <t xml:space="preserve">
Art. 7.18
Use of electronic means
Art. 7.23.c)
Cooperation in electronic public procurement</t>
        </r>
      </text>
    </comment>
    <comment ref="DU171" authorId="3" shapeId="0">
      <text>
        <r>
          <rPr>
            <b/>
            <sz val="9"/>
            <color indexed="81"/>
            <rFont val="Tahoma"/>
            <family val="2"/>
          </rPr>
          <t>Rodrigo Polanco:</t>
        </r>
        <r>
          <rPr>
            <sz val="9"/>
            <color indexed="81"/>
            <rFont val="Tahoma"/>
            <family val="2"/>
          </rPr>
          <t xml:space="preserve">
Art. 2.7
Automation</t>
        </r>
      </text>
    </comment>
    <comment ref="DV171" authorId="0" shapeId="0">
      <text>
        <r>
          <rPr>
            <b/>
            <sz val="9"/>
            <color indexed="81"/>
            <rFont val="Tahoma"/>
            <family val="2"/>
          </rPr>
          <t>Polanco Rodrigo:</t>
        </r>
        <r>
          <rPr>
            <sz val="9"/>
            <color indexed="81"/>
            <rFont val="Tahoma"/>
            <family val="2"/>
          </rPr>
          <t xml:space="preserve">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t>
        </r>
      </text>
    </comment>
    <comment ref="AE172" authorId="0" shapeId="0">
      <text>
        <r>
          <rPr>
            <b/>
            <sz val="9"/>
            <color indexed="81"/>
            <rFont val="Segoe UI"/>
            <family val="2"/>
          </rPr>
          <t>Polanco Rodrigo:</t>
        </r>
        <r>
          <rPr>
            <sz val="9"/>
            <color indexed="81"/>
            <rFont val="Segoe UI"/>
            <family val="2"/>
          </rPr>
          <t xml:space="preserve">
Ch. 5</t>
        </r>
      </text>
    </comment>
    <comment ref="AF172" authorId="0" shapeId="0">
      <text>
        <r>
          <rPr>
            <b/>
            <sz val="9"/>
            <color indexed="81"/>
            <rFont val="Tahoma"/>
            <family val="2"/>
          </rPr>
          <t>Polanco Rodrigo:</t>
        </r>
        <r>
          <rPr>
            <sz val="9"/>
            <color indexed="81"/>
            <rFont val="Tahoma"/>
            <family val="2"/>
          </rPr>
          <t xml:space="preserve">
ARTICLE 149
Market access
ARTICLE 150
National treatment</t>
        </r>
      </text>
    </comment>
    <comment ref="AG17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149
</t>
        </r>
        <r>
          <rPr>
            <sz val="9"/>
            <color rgb="FF000000"/>
            <rFont val="Tahoma"/>
            <family val="2"/>
          </rPr>
          <t xml:space="preserve">Market access
</t>
        </r>
        <r>
          <rPr>
            <sz val="9"/>
            <color rgb="FF000000"/>
            <rFont val="Tahoma"/>
            <family val="2"/>
          </rPr>
          <t xml:space="preserve">ARTICLE 150
</t>
        </r>
        <r>
          <rPr>
            <sz val="9"/>
            <color rgb="FF000000"/>
            <rFont val="Tahoma"/>
            <family val="2"/>
          </rPr>
          <t>National treatment</t>
        </r>
      </text>
    </comment>
    <comment ref="AH172" authorId="0" shapeId="0">
      <text>
        <r>
          <rPr>
            <b/>
            <sz val="9"/>
            <color indexed="81"/>
            <rFont val="Tahoma"/>
            <family val="2"/>
          </rPr>
          <t>Polanco Rodrigo:</t>
        </r>
        <r>
          <rPr>
            <sz val="9"/>
            <color indexed="81"/>
            <rFont val="Tahoma"/>
            <family val="2"/>
          </rPr>
          <t xml:space="preserve">
ARTICLE 149
Market access
ARTICLE 150
National treatment</t>
        </r>
      </text>
    </comment>
    <comment ref="AJ172" authorId="0" shapeId="0">
      <text>
        <r>
          <rPr>
            <b/>
            <sz val="9"/>
            <color indexed="81"/>
            <rFont val="Tahoma"/>
            <family val="2"/>
          </rPr>
          <t>Polanco Rodrigo:</t>
        </r>
        <r>
          <rPr>
            <sz val="9"/>
            <color indexed="81"/>
            <rFont val="Tahoma"/>
            <family val="2"/>
          </rPr>
          <t xml:space="preserve">
Art. 141.1</t>
        </r>
      </text>
    </comment>
    <comment ref="AK172" authorId="0" shapeId="0">
      <text>
        <r>
          <rPr>
            <b/>
            <sz val="9"/>
            <color indexed="81"/>
            <rFont val="Tahoma"/>
            <family val="2"/>
          </rPr>
          <t>Polanco Rodrigo:</t>
        </r>
        <r>
          <rPr>
            <sz val="9"/>
            <color indexed="81"/>
            <rFont val="Tahoma"/>
            <family val="2"/>
          </rPr>
          <t xml:space="preserve">
Art. 193.3</t>
        </r>
      </text>
    </comment>
    <comment ref="AM172" authorId="0" shapeId="0">
      <text>
        <r>
          <rPr>
            <b/>
            <sz val="9"/>
            <color indexed="81"/>
            <rFont val="Tahoma"/>
            <family val="2"/>
          </rPr>
          <t>Polanco Rodrigo:</t>
        </r>
        <r>
          <rPr>
            <sz val="9"/>
            <color indexed="81"/>
            <rFont val="Tahoma"/>
            <family val="2"/>
          </rPr>
          <t xml:space="preserve">
Ch. 13</t>
        </r>
      </text>
    </comment>
    <comment ref="AS172" authorId="0" shapeId="0">
      <text>
        <r>
          <rPr>
            <b/>
            <sz val="9"/>
            <color rgb="FF000000"/>
            <rFont val="Tahoma"/>
            <family val="2"/>
          </rPr>
          <t>Polanco Rodrigo:</t>
        </r>
        <r>
          <rPr>
            <sz val="9"/>
            <color rgb="FF000000"/>
            <rFont val="Tahoma"/>
            <family val="2"/>
          </rPr>
          <t xml:space="preserve">
</t>
        </r>
        <r>
          <rPr>
            <sz val="9"/>
            <color rgb="FF000000"/>
            <rFont val="Tahoma"/>
            <family val="2"/>
          </rPr>
          <t>Art. 194.2</t>
        </r>
      </text>
    </comment>
    <comment ref="AU172" authorId="0" shapeId="0">
      <text>
        <r>
          <rPr>
            <b/>
            <sz val="9"/>
            <color indexed="81"/>
            <rFont val="Segoe UI"/>
            <family val="2"/>
          </rPr>
          <t>Polanco Rodrigo:</t>
        </r>
        <r>
          <rPr>
            <sz val="9"/>
            <color indexed="81"/>
            <rFont val="Segoe UI"/>
            <family val="2"/>
          </rPr>
          <t xml:space="preserve">
Armenia-EU CEPA, Art. 193.1</t>
        </r>
      </text>
    </comment>
    <comment ref="AZ172" authorId="0" shapeId="0">
      <text>
        <r>
          <rPr>
            <b/>
            <sz val="9"/>
            <color indexed="81"/>
            <rFont val="Tahoma"/>
            <family val="2"/>
          </rPr>
          <t>Polanco Rodrigo:</t>
        </r>
        <r>
          <rPr>
            <sz val="9"/>
            <color indexed="81"/>
            <rFont val="Tahoma"/>
            <family val="2"/>
          </rPr>
          <t xml:space="preserve">
Art. 194.1(a), dialogue</t>
        </r>
      </text>
    </comment>
    <comment ref="BC172" authorId="0" shapeId="0">
      <text>
        <r>
          <rPr>
            <b/>
            <sz val="9"/>
            <color indexed="81"/>
            <rFont val="Tahoma"/>
            <family val="2"/>
          </rPr>
          <t>Polanco Rodrigo:</t>
        </r>
        <r>
          <rPr>
            <sz val="9"/>
            <color indexed="81"/>
            <rFont val="Tahoma"/>
            <family val="2"/>
          </rPr>
          <t xml:space="preserve">
Art. 194.1.b). (ii), dialogue</t>
        </r>
      </text>
    </comment>
    <comment ref="BE172" authorId="0" shapeId="0">
      <text>
        <r>
          <rPr>
            <b/>
            <sz val="9"/>
            <color indexed="81"/>
            <rFont val="Tahoma"/>
            <charset val="1"/>
          </rPr>
          <t>Polanco Rodrigo:</t>
        </r>
        <r>
          <rPr>
            <sz val="9"/>
            <color indexed="81"/>
            <rFont val="Tahoma"/>
            <charset val="1"/>
          </rPr>
          <t xml:space="preserve">
Soft 
ARTICLE 13
Protection of personal data
The Parties agree to cooperate in order to ensure a high level of protection of personal data in accordance with the European Union, Council of Europe and international legal instruments and standards.
ARTICLE 19
Cooperation in the fight against terrorism
1. In accordance with the principles underlying the fight against terrorism as set out in Article 11, the Parties reaffirm the importance of a law-enforcement and judicial approach to the fight against terrorism, and agree to cooperate in the prevention and suppression of terrorism, in particular by:
(a) exchanging information on terrorist groups and individuals and their support networks, in accordance with international and national law, in particular as regards data protection and the protection of privacy;
</t>
        </r>
      </text>
    </comment>
    <comment ref="BH172" authorId="0" shapeId="0">
      <text>
        <r>
          <rPr>
            <b/>
            <sz val="9"/>
            <color indexed="81"/>
            <rFont val="Tahoma"/>
            <charset val="1"/>
          </rPr>
          <t>Polanco Rodrigo:</t>
        </r>
        <r>
          <rPr>
            <sz val="9"/>
            <color indexed="81"/>
            <rFont val="Tahoma"/>
            <charset val="1"/>
          </rPr>
          <t xml:space="preserve">
Art. 197.2
2. The Parties agree that the development of electronic commerce shall be fully compatible with the highest international standards of data protection, in order to ensure the confidence of users of electronic commerce.</t>
        </r>
      </text>
    </comment>
    <comment ref="BI172" authorId="0" shapeId="0">
      <text>
        <r>
          <rPr>
            <b/>
            <sz val="9"/>
            <color indexed="81"/>
            <rFont val="Tahoma"/>
            <charset val="1"/>
          </rPr>
          <t>Polanco Rodrigo:</t>
        </r>
        <r>
          <rPr>
            <sz val="9"/>
            <color indexed="81"/>
            <rFont val="Tahoma"/>
            <charset val="1"/>
          </rPr>
          <t xml:space="preserve">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BR172" authorId="0" shapeId="0">
      <text>
        <r>
          <rPr>
            <b/>
            <sz val="9"/>
            <color indexed="81"/>
            <rFont val="Tahoma"/>
            <family val="2"/>
          </rPr>
          <t>Polanco Rodrigo:</t>
        </r>
        <r>
          <rPr>
            <sz val="9"/>
            <color indexed="81"/>
            <rFont val="Tahoma"/>
            <family val="2"/>
          </rPr>
          <t xml:space="preserve">
Art. 194.1.b). (i), dialogue</t>
        </r>
      </text>
    </comment>
    <comment ref="BS172" authorId="0" shapeId="0">
      <text>
        <r>
          <rPr>
            <b/>
            <sz val="9"/>
            <color indexed="81"/>
            <rFont val="Segoe UI"/>
            <family val="2"/>
          </rPr>
          <t>Polanco Rodrigo:</t>
        </r>
        <r>
          <rPr>
            <sz val="9"/>
            <color indexed="81"/>
            <rFont val="Segoe UI"/>
            <family val="2"/>
          </rPr>
          <t xml:space="preserve">
Armenia-EU FTA, Art. 141.1 and Art. 193.1</t>
        </r>
      </text>
    </comment>
    <comment ref="BX172" authorId="0" shapeId="0">
      <text>
        <r>
          <rPr>
            <b/>
            <sz val="9"/>
            <color indexed="81"/>
            <rFont val="Tahoma"/>
            <family val="2"/>
          </rPr>
          <t>Polanco Rodrigo:
Art. 200.2</t>
        </r>
        <r>
          <rPr>
            <sz val="9"/>
            <color indexed="81"/>
            <rFont val="Tahoma"/>
            <family val="2"/>
          </rPr>
          <t xml:space="preserve">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Z172" authorId="0" shapeId="0">
      <text>
        <r>
          <rPr>
            <b/>
            <sz val="9"/>
            <color indexed="81"/>
            <rFont val="Tahoma"/>
            <charset val="1"/>
          </rPr>
          <t>Polanco Rodrigo:</t>
        </r>
        <r>
          <rPr>
            <sz val="9"/>
            <color indexed="81"/>
            <rFont val="Tahoma"/>
            <charset val="1"/>
          </rPr>
          <t xml:space="preserve">
Article 202
Security exceptions
Nothing in this Agreement shall be construed as:
(a) requiring any Party to furnish any information, the disclosure of which it considers contrary to its essential security interests;
(b) preventing any Party from taking any action which it considers necessary for the protection of its essential security interests:
(i) connected with the production of or trade in arms, munitions or war material;
(ii) relating to economic activities carried out directly or indirectly for the purpose of provisioning a military establishment;
AM/EU/en 181
(iii) relating to fissionable and fusionable materials or the materials from which they are derived; or
(iv) taken in time of war or other emergency in international relations; or
(c) preventing a Party from taking any action in pursuance of obligations it has accepted for the purpose of maintaining international peace and security.</t>
        </r>
      </text>
    </comment>
    <comment ref="CM172" authorId="0" shapeId="0">
      <text>
        <r>
          <rPr>
            <b/>
            <sz val="9"/>
            <color indexed="81"/>
            <rFont val="Tahoma"/>
            <family val="2"/>
          </rPr>
          <t>Polanco Rodrigo:</t>
        </r>
        <r>
          <rPr>
            <sz val="9"/>
            <color indexed="81"/>
            <rFont val="Tahoma"/>
            <family val="2"/>
          </rPr>
          <t xml:space="preserve">
Art. 170.2
For the purposes of this subsection:
(e) "public telecommunications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CQ172" authorId="3" shapeId="0">
      <text>
        <r>
          <rPr>
            <b/>
            <sz val="9"/>
            <color indexed="81"/>
            <rFont val="Tahoma"/>
            <family val="2"/>
          </rPr>
          <t>Rodrigo Polanco:</t>
        </r>
        <r>
          <rPr>
            <sz val="9"/>
            <color indexed="81"/>
            <rFont val="Tahoma"/>
            <family val="2"/>
          </rPr>
          <t xml:space="preserve">
Art. 170.2(e)., Art. 178</t>
        </r>
      </text>
    </comment>
    <comment ref="CR172" authorId="0" shapeId="0">
      <text>
        <r>
          <rPr>
            <b/>
            <sz val="9"/>
            <color indexed="81"/>
            <rFont val="Tahoma"/>
            <family val="2"/>
          </rPr>
          <t>Polanco Rodrigo:</t>
        </r>
        <r>
          <rPr>
            <sz val="9"/>
            <color indexed="81"/>
            <rFont val="Tahoma"/>
            <family val="2"/>
          </rPr>
          <t xml:space="preserve">
ARTICLE 163
Understanding on computer services
3. Computer and related services, regardless of whether they are delivered via a network, including the internet, include all services that provide:
(c) data processing, data storage, data hosting or database services;
</t>
        </r>
      </text>
    </comment>
    <comment ref="CS172" authorId="0" shapeId="0">
      <text>
        <r>
          <rPr>
            <b/>
            <sz val="9"/>
            <color indexed="81"/>
            <rFont val="Tahoma"/>
            <family val="2"/>
          </rPr>
          <t>Polanco Rodrigo:</t>
        </r>
        <r>
          <rPr>
            <sz val="9"/>
            <color indexed="81"/>
            <rFont val="Tahoma"/>
            <family val="2"/>
          </rPr>
          <t xml:space="preserve">
CHAPTER 19
COOPERATION IN THE AUDIOVISUAL AND MEDIA FIELDS
Art. 98-100</t>
        </r>
      </text>
    </comment>
    <comment ref="CT172" authorId="0" shapeId="0">
      <text>
        <r>
          <rPr>
            <b/>
            <sz val="9"/>
            <color indexed="81"/>
            <rFont val="Tahoma"/>
            <family val="2"/>
          </rPr>
          <t>Polanco Rodrigo:</t>
        </r>
        <r>
          <rPr>
            <sz val="9"/>
            <color indexed="81"/>
            <rFont val="Tahoma"/>
            <family val="2"/>
          </rPr>
          <t xml:space="preserve">
Art. 181.4
4. Banking and other financial services (excluding insurance and insurance-related services) as referred to in paragraph 2 comprise:
(k) provision and transfer of financial information, and financial data processing and related software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CV172" authorId="2" shapeId="0">
      <text>
        <r>
          <rPr>
            <b/>
            <sz val="9"/>
            <color indexed="81"/>
            <rFont val="Segoe UI"/>
            <family val="2"/>
          </rPr>
          <t>Schär Rahel:</t>
        </r>
        <r>
          <rPr>
            <sz val="9"/>
            <color indexed="81"/>
            <rFont val="Segoe UI"/>
            <family val="2"/>
          </rPr>
          <t xml:space="preserve">
Art. 212:1(d) and (e)</t>
        </r>
      </text>
    </comment>
    <comment ref="CW172" authorId="2" shapeId="0">
      <text>
        <r>
          <rPr>
            <b/>
            <sz val="9"/>
            <color indexed="81"/>
            <rFont val="Segoe UI"/>
            <family val="2"/>
          </rPr>
          <t>Schär Rahel:</t>
        </r>
        <r>
          <rPr>
            <sz val="9"/>
            <color indexed="81"/>
            <rFont val="Segoe UI"/>
            <family val="2"/>
          </rPr>
          <t xml:space="preserve">
Art. 212</t>
        </r>
      </text>
    </comment>
    <comment ref="CX172" authorId="2" shapeId="0">
      <text>
        <r>
          <rPr>
            <b/>
            <sz val="9"/>
            <color indexed="81"/>
            <rFont val="Segoe UI"/>
            <family val="2"/>
          </rPr>
          <t>Schär Rahel:</t>
        </r>
        <r>
          <rPr>
            <sz val="9"/>
            <color indexed="81"/>
            <rFont val="Segoe UI"/>
            <family val="2"/>
          </rPr>
          <t xml:space="preserve">
Art. 210:1</t>
        </r>
      </text>
    </comment>
    <comment ref="CY172" authorId="2" shapeId="0">
      <text>
        <r>
          <rPr>
            <b/>
            <sz val="9"/>
            <color indexed="81"/>
            <rFont val="Segoe UI"/>
            <family val="2"/>
          </rPr>
          <t>Schär Rahel:</t>
        </r>
        <r>
          <rPr>
            <sz val="9"/>
            <color indexed="81"/>
            <rFont val="Segoe UI"/>
            <family val="2"/>
          </rPr>
          <t xml:space="preserve">
Art. 218</t>
        </r>
      </text>
    </comment>
    <comment ref="CZ172" authorId="2" shapeId="0">
      <text>
        <r>
          <rPr>
            <b/>
            <sz val="9"/>
            <color indexed="81"/>
            <rFont val="Segoe UI"/>
            <family val="2"/>
          </rPr>
          <t>Schär Rahel:</t>
        </r>
        <r>
          <rPr>
            <sz val="9"/>
            <color indexed="81"/>
            <rFont val="Segoe UI"/>
            <family val="2"/>
          </rPr>
          <t xml:space="preserve">
Art. 221</t>
        </r>
      </text>
    </comment>
    <comment ref="DB172" authorId="2" shapeId="0">
      <text>
        <r>
          <rPr>
            <b/>
            <sz val="9"/>
            <color indexed="81"/>
            <rFont val="Segoe UI"/>
            <family val="2"/>
          </rPr>
          <t>Schär Rahel:</t>
        </r>
        <r>
          <rPr>
            <sz val="9"/>
            <color indexed="81"/>
            <rFont val="Segoe UI"/>
            <family val="2"/>
          </rPr>
          <t xml:space="preserve">
Art. 219</t>
        </r>
      </text>
    </comment>
    <comment ref="DC172" authorId="2" shapeId="0">
      <text>
        <r>
          <rPr>
            <b/>
            <sz val="9"/>
            <color indexed="81"/>
            <rFont val="Segoe UI"/>
            <family val="2"/>
          </rPr>
          <t>Schär Rahel:</t>
        </r>
        <r>
          <rPr>
            <sz val="9"/>
            <color indexed="81"/>
            <rFont val="Segoe UI"/>
            <family val="2"/>
          </rPr>
          <t xml:space="preserve">
Art. 220</t>
        </r>
      </text>
    </comment>
    <comment ref="DD172" authorId="2" shapeId="0">
      <text>
        <r>
          <rPr>
            <b/>
            <sz val="9"/>
            <color indexed="81"/>
            <rFont val="Segoe UI"/>
            <family val="2"/>
          </rPr>
          <t>Schär Rahel:</t>
        </r>
        <r>
          <rPr>
            <sz val="9"/>
            <color indexed="81"/>
            <rFont val="Segoe UI"/>
            <family val="2"/>
          </rPr>
          <t xml:space="preserve">
Subsection VI, Art. 249</t>
        </r>
      </text>
    </comment>
    <comment ref="DH172" authorId="2" shapeId="0">
      <text>
        <r>
          <rPr>
            <b/>
            <sz val="9"/>
            <color indexed="81"/>
            <rFont val="Segoe UI"/>
            <family val="2"/>
          </rPr>
          <t>Schär Rahel:</t>
        </r>
        <r>
          <rPr>
            <sz val="9"/>
            <color indexed="81"/>
            <rFont val="Segoe UI"/>
            <family val="2"/>
          </rPr>
          <t xml:space="preserve">
Art. 194:1(b) (soft); Subsection II, Art. 195-199; both in e-commerce  chapter</t>
        </r>
      </text>
    </comment>
    <comment ref="DM172" authorId="2" shapeId="0">
      <text>
        <r>
          <rPr>
            <b/>
            <sz val="9"/>
            <color rgb="FF000000"/>
            <rFont val="Segoe UI"/>
            <family val="2"/>
          </rPr>
          <t>Schär Rahel:</t>
        </r>
        <r>
          <rPr>
            <sz val="9"/>
            <color rgb="FF000000"/>
            <rFont val="Segoe UI"/>
            <family val="2"/>
          </rPr>
          <t xml:space="preserve">
</t>
        </r>
        <r>
          <rPr>
            <sz val="9"/>
            <color rgb="FF000000"/>
            <rFont val="Segoe UI"/>
            <family val="2"/>
          </rPr>
          <t>Art. 213(a)</t>
        </r>
      </text>
    </comment>
    <comment ref="DN172" authorId="2" shapeId="0">
      <text>
        <r>
          <rPr>
            <b/>
            <sz val="9"/>
            <color indexed="81"/>
            <rFont val="Segoe UI"/>
            <family val="2"/>
          </rPr>
          <t>Schär Rahel:</t>
        </r>
        <r>
          <rPr>
            <sz val="9"/>
            <color indexed="81"/>
            <rFont val="Segoe UI"/>
            <family val="2"/>
          </rPr>
          <t xml:space="preserve">
Art. 213(c)</t>
        </r>
      </text>
    </comment>
    <comment ref="DR17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CHAPTER 8
</t>
        </r>
        <r>
          <rPr>
            <sz val="9"/>
            <color rgb="FF000000"/>
            <rFont val="Tahoma"/>
            <family val="2"/>
          </rPr>
          <t xml:space="preserve">COOPERATION IN THE FIELD OF THE INFORMATION SOCIETY
</t>
        </r>
        <r>
          <rPr>
            <sz val="9"/>
            <color rgb="FF000000"/>
            <rFont val="Tahoma"/>
            <family val="2"/>
          </rPr>
          <t>ARTICLE 62-65</t>
        </r>
      </text>
    </comment>
    <comment ref="DV172" authorId="0" shapeId="0">
      <text>
        <r>
          <rPr>
            <b/>
            <sz val="9"/>
            <color indexed="81"/>
            <rFont val="Tahoma"/>
            <family val="2"/>
          </rPr>
          <t>Polanco Rodrigo:
Art. 200.2</t>
        </r>
        <r>
          <rPr>
            <sz val="9"/>
            <color indexed="81"/>
            <rFont val="Tahoma"/>
            <family val="2"/>
          </rPr>
          <t xml:space="preserve">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A173" authorId="0" shapeId="0">
      <text>
        <r>
          <rPr>
            <b/>
            <sz val="9"/>
            <color indexed="81"/>
            <rFont val="Tahoma"/>
            <family val="2"/>
          </rPr>
          <t>Polanco Rodrigo:</t>
        </r>
        <r>
          <rPr>
            <sz val="9"/>
            <color indexed="81"/>
            <rFont val="Tahoma"/>
            <family val="2"/>
          </rPr>
          <t xml:space="preserve">
Art. 9.4.1</t>
        </r>
      </text>
    </comment>
    <comment ref="AB173" authorId="0" shapeId="0">
      <text>
        <r>
          <rPr>
            <b/>
            <sz val="9"/>
            <color indexed="81"/>
            <rFont val="Tahoma"/>
            <family val="2"/>
          </rPr>
          <t>Polanco Rodrigo:</t>
        </r>
        <r>
          <rPr>
            <sz val="9"/>
            <color indexed="81"/>
            <rFont val="Tahoma"/>
            <family val="2"/>
          </rPr>
          <t xml:space="preserve">
Art. 9.4.1</t>
        </r>
      </text>
    </comment>
    <comment ref="AE173" authorId="0" shapeId="0">
      <text>
        <r>
          <rPr>
            <b/>
            <sz val="9"/>
            <color indexed="81"/>
            <rFont val="Tahoma"/>
            <family val="2"/>
          </rPr>
          <t>Polanco Rodrigo:</t>
        </r>
        <r>
          <rPr>
            <sz val="9"/>
            <color indexed="81"/>
            <rFont val="Tahoma"/>
            <family val="2"/>
          </rPr>
          <t xml:space="preserve">
Art. 9.2.3
3. For greater certainty, measures affecting the supply of a service delivered or
performed electronically are subject to the obligations contained in the relevant
provisions of:
(a) Chapter 7 (Trade in Services), including:
(i) any applicable terms, limitations and conditions on market access; and
(ii) any applicable conditions and qualifications on national treatment,
adopted or maintained in accordance with Article 7.6 (Schedule of Specific
Commitments) and specified in the Schedules of Specific Commitments in
Annex 7-A (Sri Lanka) and Annex 7-B (Singapore); and
(b) Chapter 10 (Investment), including the measures adopted or maintained in
accordance with paragraph 8 Article 12.2 (Scope and Coverage) and set out in
the Schedules in Annex 10-B (Sri Lanka) and Annex 10-C (Singapore) .</t>
        </r>
      </text>
    </comment>
    <comment ref="AF17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7.3
</t>
        </r>
        <r>
          <rPr>
            <sz val="9"/>
            <color rgb="FF000000"/>
            <rFont val="Tahoma"/>
            <family val="2"/>
          </rPr>
          <t xml:space="preserve">Market Access
</t>
        </r>
        <r>
          <rPr>
            <sz val="9"/>
            <color rgb="FF000000"/>
            <rFont val="Tahoma"/>
            <family val="2"/>
          </rPr>
          <t xml:space="preserve">Article 7.4
</t>
        </r>
        <r>
          <rPr>
            <sz val="9"/>
            <color rgb="FF000000"/>
            <rFont val="Tahoma"/>
            <family val="2"/>
          </rPr>
          <t>National Treatment</t>
        </r>
      </text>
    </comment>
    <comment ref="AG173" authorId="0" shapeId="0">
      <text>
        <r>
          <rPr>
            <b/>
            <sz val="9"/>
            <color indexed="81"/>
            <rFont val="Tahoma"/>
            <family val="2"/>
          </rPr>
          <t>Polanco Rodrigo:</t>
        </r>
        <r>
          <rPr>
            <sz val="9"/>
            <color indexed="81"/>
            <rFont val="Tahoma"/>
            <family val="2"/>
          </rPr>
          <t xml:space="preserve">
Article 7.3
Market Access
Article 7.4
National Treatment</t>
        </r>
      </text>
    </comment>
    <comment ref="AH173" authorId="0" shapeId="0">
      <text>
        <r>
          <rPr>
            <b/>
            <sz val="9"/>
            <color indexed="81"/>
            <rFont val="Tahoma"/>
            <family val="2"/>
          </rPr>
          <t>Polanco Rodrigo:</t>
        </r>
        <r>
          <rPr>
            <sz val="9"/>
            <color indexed="81"/>
            <rFont val="Tahoma"/>
            <family val="2"/>
          </rPr>
          <t xml:space="preserve">
Article 7.3
Market Access
Article 7.4
National Treatment</t>
        </r>
      </text>
    </comment>
    <comment ref="AI173" authorId="0" shapeId="0">
      <text>
        <r>
          <rPr>
            <b/>
            <sz val="9"/>
            <color indexed="81"/>
            <rFont val="Tahoma"/>
            <family val="2"/>
          </rPr>
          <t>Polanco Rodrigo:</t>
        </r>
        <r>
          <rPr>
            <sz val="9"/>
            <color indexed="81"/>
            <rFont val="Tahoma"/>
            <family val="2"/>
          </rPr>
          <t xml:space="preserve">
Art. 9.2.2
Art. 9.5.2</t>
        </r>
      </text>
    </comment>
    <comment ref="AJ173" authorId="0" shapeId="0">
      <text>
        <r>
          <rPr>
            <b/>
            <sz val="9"/>
            <color indexed="81"/>
            <rFont val="Tahoma"/>
            <family val="2"/>
          </rPr>
          <t>Polanco Rodrigo:</t>
        </r>
        <r>
          <rPr>
            <sz val="9"/>
            <color indexed="81"/>
            <rFont val="Tahoma"/>
            <family val="2"/>
          </rPr>
          <t xml:space="preserve">
Art. 9.3, regarding duties</t>
        </r>
      </text>
    </comment>
    <comment ref="AK173" authorId="0" shapeId="0">
      <text>
        <r>
          <rPr>
            <b/>
            <sz val="9"/>
            <color indexed="81"/>
            <rFont val="Tahoma"/>
            <family val="2"/>
          </rPr>
          <t>Polanco Rodrigo:</t>
        </r>
        <r>
          <rPr>
            <sz val="9"/>
            <color indexed="81"/>
            <rFont val="Tahoma"/>
            <family val="2"/>
          </rPr>
          <t xml:space="preserve">
Art. 9.3</t>
        </r>
      </text>
    </comment>
    <comment ref="AM173" authorId="0" shapeId="0">
      <text>
        <r>
          <rPr>
            <b/>
            <sz val="9"/>
            <color indexed="81"/>
            <rFont val="Tahoma"/>
            <family val="2"/>
          </rPr>
          <t>Polanco Rodrigo:</t>
        </r>
        <r>
          <rPr>
            <sz val="9"/>
            <color indexed="81"/>
            <rFont val="Tahoma"/>
            <family val="2"/>
          </rPr>
          <t xml:space="preserve">
Ch. 16</t>
        </r>
      </text>
    </comment>
    <comment ref="AP173" authorId="0" shapeId="0">
      <text>
        <r>
          <rPr>
            <b/>
            <sz val="9"/>
            <color indexed="81"/>
            <rFont val="Tahoma"/>
            <family val="2"/>
          </rPr>
          <t>Polanco Rodrigo:</t>
        </r>
        <r>
          <rPr>
            <sz val="9"/>
            <color indexed="81"/>
            <rFont val="Tahoma"/>
            <family val="2"/>
          </rPr>
          <t xml:space="preserve">
Art. 9.5.1</t>
        </r>
      </text>
    </comment>
    <comment ref="AS173" authorId="0" shapeId="0">
      <text>
        <r>
          <rPr>
            <b/>
            <sz val="9"/>
            <color rgb="FF000000"/>
            <rFont val="Tahoma"/>
            <family val="2"/>
          </rPr>
          <t>Polanco Rodrigo:</t>
        </r>
        <r>
          <rPr>
            <sz val="9"/>
            <color rgb="FF000000"/>
            <rFont val="Tahoma"/>
            <family val="2"/>
          </rPr>
          <t xml:space="preserve">
</t>
        </r>
        <r>
          <rPr>
            <sz val="9"/>
            <color rgb="FF000000"/>
            <rFont val="Tahoma"/>
            <family val="2"/>
          </rPr>
          <t>Art. 9.12.c) co-operation</t>
        </r>
      </text>
    </comment>
    <comment ref="AV17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9.12.a) </t>
        </r>
      </text>
    </comment>
    <comment ref="AW173" authorId="0" shapeId="0">
      <text>
        <r>
          <rPr>
            <b/>
            <sz val="9"/>
            <color rgb="FF000000"/>
            <rFont val="Tahoma"/>
            <family val="2"/>
          </rPr>
          <t>Polanco Rodrigo:</t>
        </r>
        <r>
          <rPr>
            <sz val="9"/>
            <color rgb="FF000000"/>
            <rFont val="Tahoma"/>
            <family val="2"/>
          </rPr>
          <t xml:space="preserve">
</t>
        </r>
        <r>
          <rPr>
            <sz val="9"/>
            <color rgb="FF000000"/>
            <rFont val="Tahoma"/>
            <family val="2"/>
          </rPr>
          <t>Art. 9.12.c(iv)</t>
        </r>
      </text>
    </comment>
    <comment ref="AY173" authorId="0" shapeId="0">
      <text>
        <r>
          <rPr>
            <b/>
            <sz val="9"/>
            <color rgb="FF000000"/>
            <rFont val="Tahoma"/>
            <family val="2"/>
          </rPr>
          <t>Polanco Rodrigo:</t>
        </r>
        <r>
          <rPr>
            <sz val="9"/>
            <color rgb="FF000000"/>
            <rFont val="Tahoma"/>
            <family val="2"/>
          </rPr>
          <t xml:space="preserve">
</t>
        </r>
        <r>
          <rPr>
            <sz val="9"/>
            <color rgb="FF000000"/>
            <rFont val="Tahoma"/>
            <family val="2"/>
          </rPr>
          <t>Art. 9.8</t>
        </r>
      </text>
    </comment>
    <comment ref="AZ173" authorId="0" shapeId="0">
      <text>
        <r>
          <rPr>
            <b/>
            <sz val="9"/>
            <color indexed="81"/>
            <rFont val="Tahoma"/>
            <family val="2"/>
          </rPr>
          <t>Polanco Rodrigo:</t>
        </r>
        <r>
          <rPr>
            <sz val="9"/>
            <color indexed="81"/>
            <rFont val="Tahoma"/>
            <family val="2"/>
          </rPr>
          <t xml:space="preserve">
Art. 9.6, 
Hard, except:
The Parties shall encourage the use of interoperable electronic authentication
Art. 9.12.c)(iii). Cooperation on authentication</t>
        </r>
      </text>
    </comment>
    <comment ref="BC17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9.2.2, soft
</t>
        </r>
        <r>
          <rPr>
            <sz val="9"/>
            <color rgb="FF000000"/>
            <rFont val="Tahoma"/>
            <family val="2"/>
          </rPr>
          <t xml:space="preserve">
</t>
        </r>
        <r>
          <rPr>
            <sz val="9"/>
            <color rgb="FF000000"/>
            <rFont val="Tahoma"/>
            <family val="2"/>
          </rPr>
          <t xml:space="preserve">Article 9.11
</t>
        </r>
        <r>
          <rPr>
            <sz val="9"/>
            <color rgb="FF000000"/>
            <rFont val="Tahoma"/>
            <family val="2"/>
          </rPr>
          <t>Online Consumer Protection, hard</t>
        </r>
      </text>
    </comment>
    <comment ref="BE173" authorId="0" shapeId="0">
      <text>
        <r>
          <rPr>
            <b/>
            <sz val="9"/>
            <color rgb="FF000000"/>
            <rFont val="Tahoma"/>
            <family val="2"/>
          </rPr>
          <t>Polanco Rodrigo:</t>
        </r>
        <r>
          <rPr>
            <sz val="9"/>
            <color rgb="FF000000"/>
            <rFont val="Tahoma"/>
            <family val="2"/>
          </rPr>
          <t xml:space="preserve">
Article 9.7
Personal Data Protection
1. The Parties recognise the economic and social benefits of protecting the personal data of users of electronic commerce and the contribution that this makes to enhancing consumer confidence in electronic commerce.
Art. 9.12.c (i), cooperation</t>
        </r>
      </text>
    </comment>
    <comment ref="BF173" authorId="0" shapeId="0">
      <text>
        <r>
          <rPr>
            <b/>
            <sz val="9"/>
            <color rgb="FF000000"/>
            <rFont val="Tahoma"/>
            <family val="2"/>
          </rPr>
          <t>Polanco Rodrigo:</t>
        </r>
        <r>
          <rPr>
            <sz val="9"/>
            <color rgb="FF000000"/>
            <rFont val="Tahoma"/>
            <family val="2"/>
          </rPr>
          <t xml:space="preserve">
Article 9.7
Personal Data Protection
3. The Parties shall publish information on the personal data protections it provides to users of electronic commerce, including:
(a) how individuals can pursue remedies; and
(b) how business can comply with any legal requirements.
</t>
        </r>
      </text>
    </comment>
    <comment ref="BG173" authorId="0" shapeId="0">
      <text>
        <r>
          <rPr>
            <b/>
            <sz val="9"/>
            <color rgb="FF000000"/>
            <rFont val="Tahoma"/>
            <family val="2"/>
          </rPr>
          <t>Polanco Rodrigo:</t>
        </r>
        <r>
          <rPr>
            <sz val="9"/>
            <color rgb="FF000000"/>
            <rFont val="Tahoma"/>
            <family val="2"/>
          </rPr>
          <t xml:space="preserve">
Article 9.7
Personal Data Protection
1. The Parties recognise the economic and social benefits of protecting the personal data of users of electronic commerce and the contribution that this makes to enhancing consumer confidence in electronic commerce.
2. To this end, each Party shall adopt such domestic legal framework, that each Party may consider adequate,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
</t>
        </r>
      </text>
    </comment>
    <comment ref="BI173" authorId="0" shapeId="0">
      <text>
        <r>
          <rPr>
            <b/>
            <sz val="9"/>
            <color rgb="FF000000"/>
            <rFont val="Tahoma"/>
            <family val="2"/>
          </rPr>
          <t>Polanco Rodrigo:</t>
        </r>
        <r>
          <rPr>
            <sz val="9"/>
            <color rgb="FF000000"/>
            <rFont val="Tahoma"/>
            <family val="2"/>
          </rPr>
          <t xml:space="preserve">
Article 17.7.2
General Exceptions
Article XIV of GATS is incporporates and appies mutatis mutandi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t>
        </r>
      </text>
    </comment>
    <comment ref="BJ173" authorId="3" shapeId="0">
      <text>
        <r>
          <rPr>
            <b/>
            <sz val="9"/>
            <color indexed="81"/>
            <rFont val="Tahoma"/>
            <family val="2"/>
          </rPr>
          <t>Rodrigo Polanco:</t>
        </r>
        <r>
          <rPr>
            <sz val="9"/>
            <color indexed="81"/>
            <rFont val="Tahoma"/>
            <family val="2"/>
          </rPr>
          <t xml:space="preserve">
Art. 9.2.5(b)</t>
        </r>
      </text>
    </comment>
    <comment ref="BM173" authorId="0" shapeId="0">
      <text>
        <r>
          <rPr>
            <b/>
            <sz val="9"/>
            <color rgb="FF000000"/>
            <rFont val="Tahoma"/>
            <family val="2"/>
          </rPr>
          <t>Polanco Rodrigo:</t>
        </r>
        <r>
          <rPr>
            <sz val="9"/>
            <color rgb="FF000000"/>
            <rFont val="Tahoma"/>
            <family val="2"/>
          </rPr>
          <t xml:space="preserve">
</t>
        </r>
        <r>
          <rPr>
            <sz val="9"/>
            <color rgb="FF000000"/>
            <rFont val="Tahoma"/>
            <family val="2"/>
          </rPr>
          <t>Art. 9.9</t>
        </r>
      </text>
    </comment>
    <comment ref="BP173" authorId="0" shapeId="0">
      <text>
        <r>
          <rPr>
            <b/>
            <sz val="9"/>
            <color rgb="FF000000"/>
            <rFont val="Tahoma"/>
            <family val="2"/>
          </rPr>
          <t>Polanco Rodrigo:</t>
        </r>
        <r>
          <rPr>
            <sz val="9"/>
            <color rgb="FF000000"/>
            <rFont val="Tahoma"/>
            <family val="2"/>
          </rPr>
          <t xml:space="preserve">
</t>
        </r>
        <r>
          <rPr>
            <sz val="9"/>
            <color rgb="FF000000"/>
            <rFont val="Tahoma"/>
            <family val="2"/>
          </rPr>
          <t>Art. 9.10</t>
        </r>
      </text>
    </comment>
    <comment ref="BS173" authorId="4" shapeId="0">
      <text>
        <r>
          <rPr>
            <b/>
            <sz val="10"/>
            <color rgb="FF000000"/>
            <rFont val="Tahoma"/>
            <family val="2"/>
          </rPr>
          <t>Rodrigo Polanco Lazo:</t>
        </r>
        <r>
          <rPr>
            <sz val="10"/>
            <color rgb="FF000000"/>
            <rFont val="Tahoma"/>
            <family val="2"/>
          </rPr>
          <t xml:space="preserve">
</t>
        </r>
        <r>
          <rPr>
            <sz val="10"/>
            <color rgb="FF000000"/>
            <rFont val="Calibri"/>
            <family val="2"/>
            <scheme val="minor"/>
          </rPr>
          <t>Singapore-Sri Lanka FTA, Art.  9.12</t>
        </r>
      </text>
    </comment>
    <comment ref="BT173" authorId="0" shapeId="0">
      <text>
        <r>
          <rPr>
            <b/>
            <sz val="9"/>
            <color rgb="FF000000"/>
            <rFont val="Tahoma"/>
            <family val="2"/>
          </rPr>
          <t>Polanco Rodrigo:</t>
        </r>
        <r>
          <rPr>
            <sz val="9"/>
            <color rgb="FF000000"/>
            <rFont val="Tahoma"/>
            <family val="2"/>
          </rPr>
          <t xml:space="preserve">
</t>
        </r>
        <r>
          <rPr>
            <sz val="9"/>
            <color rgb="FF000000"/>
            <rFont val="Tahoma"/>
            <family val="2"/>
          </rPr>
          <t>Art. 9.12.c) (ii), cooperation</t>
        </r>
      </text>
    </comment>
    <comment ref="BX173" authorId="0" shapeId="0">
      <text>
        <r>
          <rPr>
            <b/>
            <sz val="9"/>
            <color rgb="FF000000"/>
            <rFont val="Tahoma"/>
            <family val="2"/>
          </rPr>
          <t>Polanco Rodrigo:</t>
        </r>
        <r>
          <rPr>
            <sz val="9"/>
            <color rgb="FF000000"/>
            <rFont val="Tahoma"/>
            <family val="2"/>
          </rPr>
          <t xml:space="preserve">
Article 17.7.2
General Exceptions
Article XIV of GATS is incporporates and appies mutatis mutandi</t>
        </r>
      </text>
    </comment>
    <comment ref="BZ173" authorId="0" shapeId="0">
      <text>
        <r>
          <rPr>
            <b/>
            <sz val="9"/>
            <color indexed="81"/>
            <rFont val="Tahoma"/>
            <charset val="1"/>
          </rPr>
          <t>Polanco Rodrigo:</t>
        </r>
        <r>
          <rPr>
            <sz val="9"/>
            <color indexed="81"/>
            <rFont val="Tahoma"/>
            <charset val="1"/>
          </rPr>
          <t xml:space="preserve">
Article 17 .8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t>
        </r>
      </text>
    </comment>
    <comment ref="CB173" authorId="0" shapeId="0">
      <text>
        <r>
          <rPr>
            <b/>
            <sz val="9"/>
            <color rgb="FF000000"/>
            <rFont val="Tahoma"/>
            <family val="2"/>
          </rPr>
          <t>Polanco Rodrigo:</t>
        </r>
        <r>
          <rPr>
            <sz val="9"/>
            <color rgb="FF000000"/>
            <rFont val="Tahoma"/>
            <family val="2"/>
          </rPr>
          <t xml:space="preserve">
</t>
        </r>
        <r>
          <rPr>
            <sz val="9"/>
            <color rgb="FF000000"/>
            <rFont val="Tahoma"/>
            <family val="2"/>
          </rPr>
          <t>Art. 9.1. d)</t>
        </r>
      </text>
    </comment>
    <comment ref="CC17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9.2.4
</t>
        </r>
        <r>
          <rPr>
            <sz val="9"/>
            <color rgb="FF000000"/>
            <rFont val="Tahoma"/>
            <family val="2"/>
          </rPr>
          <t xml:space="preserve">4. The obligations contained in Article 9.4 (Non-Discriminatory Treatment of Digital
</t>
        </r>
        <r>
          <rPr>
            <sz val="9"/>
            <color rgb="FF000000"/>
            <rFont val="Tahoma"/>
            <family val="2"/>
          </rPr>
          <t xml:space="preserve">Products), Article 9.9 (Cross-Border Transfer of Information by Electronic Means)
</t>
        </r>
        <r>
          <rPr>
            <sz val="9"/>
            <color rgb="FF000000"/>
            <rFont val="Tahoma"/>
            <family val="2"/>
          </rPr>
          <t xml:space="preserve">and Article 9.10 (Location of Computing Facilities) shall not apply to the following:
</t>
        </r>
        <r>
          <rPr>
            <sz val="9"/>
            <color rgb="FF000000"/>
            <rFont val="Tahoma"/>
            <family val="2"/>
          </rPr>
          <t xml:space="preserve">(a) in respect of Chapter 7 (Trade in Services):
</t>
        </r>
        <r>
          <rPr>
            <sz val="9"/>
            <color rgb="FF000000"/>
            <rFont val="Tahoma"/>
            <family val="2"/>
          </rPr>
          <t xml:space="preserve">(i) the terms, limitations and conditions on market access; and
</t>
        </r>
        <r>
          <rPr>
            <sz val="9"/>
            <color rgb="FF000000"/>
            <rFont val="Tahoma"/>
            <family val="2"/>
          </rPr>
          <t xml:space="preserve">(ii) the conditions and qualifications on national treatment,
</t>
        </r>
        <r>
          <rPr>
            <sz val="9"/>
            <color rgb="FF000000"/>
            <rFont val="Tahoma"/>
            <family val="2"/>
          </rPr>
          <t xml:space="preserve">adopted or maintained in accordance with Article 7.6 (Schedule of Specific
</t>
        </r>
        <r>
          <rPr>
            <sz val="9"/>
            <color rgb="FF000000"/>
            <rFont val="Tahoma"/>
            <family val="2"/>
          </rPr>
          <t xml:space="preserve">Commitments) and specified in the Schedules of Specific Commitments in
</t>
        </r>
        <r>
          <rPr>
            <sz val="9"/>
            <color rgb="FF000000"/>
            <rFont val="Tahoma"/>
            <family val="2"/>
          </rPr>
          <t xml:space="preserve">Annex 7-A (Sri Lanka) and Annex 7-B (Singapore);
</t>
        </r>
        <r>
          <rPr>
            <sz val="9"/>
            <color rgb="FF000000"/>
            <rFont val="Tahoma"/>
            <family val="2"/>
          </rPr>
          <t xml:space="preserve">(b) in respect of Chapter 10 (Investment), the measures adopted or maintained in
</t>
        </r>
        <r>
          <rPr>
            <sz val="9"/>
            <color rgb="FF000000"/>
            <rFont val="Tahoma"/>
            <family val="2"/>
          </rPr>
          <t xml:space="preserve">accordance with paragraph 8 of Article 12.2 (Scope and Coverage) and set out
</t>
        </r>
        <r>
          <rPr>
            <sz val="9"/>
            <color rgb="FF000000"/>
            <rFont val="Tahoma"/>
            <family val="2"/>
          </rPr>
          <t xml:space="preserve">in the Schedules in Annex 10-B (Sri Lanka) and Annex 10-C (Singapore).
</t>
        </r>
        <r>
          <rPr>
            <sz val="9"/>
            <color rgb="FF000000"/>
            <rFont val="Tahoma"/>
            <family val="2"/>
          </rPr>
          <t xml:space="preserve">
</t>
        </r>
        <r>
          <rPr>
            <sz val="9"/>
            <color rgb="FF000000"/>
            <rFont val="Tahoma"/>
            <family val="2"/>
          </rPr>
          <t xml:space="preserve">Art. 9.2.5
</t>
        </r>
        <r>
          <rPr>
            <sz val="9"/>
            <color rgb="FF000000"/>
            <rFont val="Tahoma"/>
            <family val="2"/>
          </rPr>
          <t xml:space="preserve">5. This Chapter shall not apply to:
</t>
        </r>
        <r>
          <rPr>
            <sz val="9"/>
            <color rgb="FF000000"/>
            <rFont val="Tahoma"/>
            <family val="2"/>
          </rPr>
          <t xml:space="preserve">(a) government procurement; or
</t>
        </r>
        <r>
          <rPr>
            <sz val="9"/>
            <color rgb="FF000000"/>
            <rFont val="Tahoma"/>
            <family val="2"/>
          </rPr>
          <t xml:space="preserve">(b) information held or processed by or on behalf of a Party, or measures related
</t>
        </r>
        <r>
          <rPr>
            <sz val="9"/>
            <color rgb="FF000000"/>
            <rFont val="Tahoma"/>
            <family val="2"/>
          </rPr>
          <t xml:space="preserve">to such information, including measures related to its collection.
</t>
        </r>
        <r>
          <rPr>
            <sz val="9"/>
            <color rgb="FF000000"/>
            <rFont val="Tahoma"/>
            <family val="2"/>
          </rPr>
          <t xml:space="preserve">
</t>
        </r>
        <r>
          <rPr>
            <sz val="9"/>
            <color rgb="FF000000"/>
            <rFont val="Tahoma"/>
            <family val="2"/>
          </rPr>
          <t xml:space="preserve">Art. 9.4.
</t>
        </r>
        <r>
          <rPr>
            <sz val="9"/>
            <color rgb="FF000000"/>
            <rFont val="Tahoma"/>
            <family val="2"/>
          </rPr>
          <t xml:space="preserve">2. The Parties understand that this Article does not apply to subsidies or grants provided
</t>
        </r>
        <r>
          <rPr>
            <sz val="9"/>
            <color rgb="FF000000"/>
            <rFont val="Tahoma"/>
            <family val="2"/>
          </rPr>
          <t xml:space="preserve">by a Party including government-supported loans, guarantees and insurance.
</t>
        </r>
        <r>
          <rPr>
            <sz val="9"/>
            <color rgb="FF000000"/>
            <rFont val="Tahoma"/>
            <family val="2"/>
          </rPr>
          <t>3. This Article does not apply to any measure affecting broadcasting.</t>
        </r>
      </text>
    </comment>
    <comment ref="CM173" authorId="0" shapeId="0">
      <text>
        <r>
          <rPr>
            <b/>
            <sz val="9"/>
            <color indexed="81"/>
            <rFont val="Tahoma"/>
            <family val="2"/>
          </rPr>
          <t>Polanco Rodrigo:</t>
        </r>
        <r>
          <rPr>
            <sz val="9"/>
            <color indexed="81"/>
            <rFont val="Tahoma"/>
            <family val="2"/>
          </rPr>
          <t xml:space="preserve">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t>
        </r>
      </text>
    </comment>
    <comment ref="CP173" authorId="0" shapeId="0">
      <text>
        <r>
          <rPr>
            <b/>
            <sz val="9"/>
            <color indexed="81"/>
            <rFont val="Tahoma"/>
            <family val="2"/>
          </rPr>
          <t>Polanco Rodrigo:</t>
        </r>
        <r>
          <rPr>
            <sz val="9"/>
            <color indexed="81"/>
            <rFont val="Tahoma"/>
            <family val="2"/>
          </rPr>
          <t xml:space="preserve">
Art. 9.10</t>
        </r>
      </text>
    </comment>
    <comment ref="CQ173" authorId="3" shapeId="0">
      <text>
        <r>
          <rPr>
            <b/>
            <sz val="9"/>
            <color indexed="81"/>
            <rFont val="Tahoma"/>
            <family val="2"/>
          </rPr>
          <t>Rodrigo Polanco:</t>
        </r>
        <r>
          <rPr>
            <sz val="9"/>
            <color indexed="81"/>
            <rFont val="Tahoma"/>
            <family val="2"/>
          </rPr>
          <t xml:space="preserve">
Singapore-Sri Lanka FTA, Art. 8.1; 8.3.3-4</t>
        </r>
      </text>
    </comment>
    <comment ref="CS173" authorId="0" shapeId="0">
      <text>
        <r>
          <rPr>
            <b/>
            <sz val="9"/>
            <color indexed="81"/>
            <rFont val="Tahoma"/>
            <family val="2"/>
          </rPr>
          <t>Polanco Rodrigo:</t>
        </r>
        <r>
          <rPr>
            <sz val="9"/>
            <color indexed="81"/>
            <rFont val="Tahoma"/>
            <family val="2"/>
          </rPr>
          <t xml:space="preserve">
ANNEX 7-B
SINGAPORE
SCHEDULE OF SPECIFIC COMMITMENTS
D. Audiovisual Services
</t>
        </r>
      </text>
    </comment>
    <comment ref="CT173" authorId="0" shapeId="0">
      <text>
        <r>
          <rPr>
            <b/>
            <sz val="9"/>
            <color indexed="81"/>
            <rFont val="Tahoma"/>
            <family val="2"/>
          </rPr>
          <t>Polanco Rodrigo:</t>
        </r>
        <r>
          <rPr>
            <sz val="9"/>
            <color indexed="81"/>
            <rFont val="Tahoma"/>
            <family val="2"/>
          </rPr>
          <t xml:space="preserve">
Annex 7 - Fimancial Services
8. Definitions
For the purposes of this Annex: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W173" authorId="0" shapeId="0">
      <text>
        <r>
          <rPr>
            <b/>
            <sz val="9"/>
            <color indexed="81"/>
            <rFont val="Tahoma"/>
            <family val="2"/>
          </rPr>
          <t>Polanco Rodrigo:</t>
        </r>
        <r>
          <rPr>
            <sz val="9"/>
            <color indexed="81"/>
            <rFont val="Tahoma"/>
            <family val="2"/>
          </rPr>
          <t xml:space="preserve">
Art. 13.1 and 13.3</t>
        </r>
      </text>
    </comment>
    <comment ref="CX173" authorId="1" shapeId="0">
      <text>
        <r>
          <rPr>
            <b/>
            <sz val="9"/>
            <color indexed="81"/>
            <rFont val="Segoe UI"/>
            <family val="2"/>
          </rPr>
          <t>Rahel Schär:</t>
        </r>
        <r>
          <rPr>
            <sz val="9"/>
            <color indexed="81"/>
            <rFont val="Segoe UI"/>
            <family val="2"/>
          </rPr>
          <t xml:space="preserve">
Art. 13.1:1</t>
        </r>
      </text>
    </comment>
    <comment ref="CY173" authorId="1" shapeId="0">
      <text>
        <r>
          <rPr>
            <b/>
            <sz val="9"/>
            <color indexed="81"/>
            <rFont val="Segoe UI"/>
            <family val="2"/>
          </rPr>
          <t>Rahel Schär:</t>
        </r>
        <r>
          <rPr>
            <sz val="9"/>
            <color indexed="81"/>
            <rFont val="Segoe UI"/>
            <family val="2"/>
          </rPr>
          <t xml:space="preserve">
Art. 13.4</t>
        </r>
      </text>
    </comment>
    <comment ref="DD173" authorId="1" shapeId="0">
      <text>
        <r>
          <rPr>
            <b/>
            <sz val="9"/>
            <color indexed="81"/>
            <rFont val="Segoe UI"/>
            <family val="2"/>
          </rPr>
          <t>Rahel Schär:</t>
        </r>
        <r>
          <rPr>
            <sz val="9"/>
            <color indexed="81"/>
            <rFont val="Segoe UI"/>
            <family val="2"/>
          </rPr>
          <t xml:space="preserve">
Art. 13.1:2(vii)</t>
        </r>
      </text>
    </comment>
    <comment ref="DR173" authorId="4" shapeId="0">
      <text>
        <r>
          <rPr>
            <b/>
            <sz val="10"/>
            <color rgb="FF000000"/>
            <rFont val="Tahoma"/>
            <family val="2"/>
          </rPr>
          <t>Rodrigo Polanco Lazo:</t>
        </r>
        <r>
          <rPr>
            <sz val="10"/>
            <color rgb="FF000000"/>
            <rFont val="Tahoma"/>
            <family val="2"/>
          </rPr>
          <t xml:space="preserve">
</t>
        </r>
        <r>
          <rPr>
            <sz val="10"/>
            <color rgb="FF000000"/>
            <rFont val="Calibri"/>
            <family val="2"/>
          </rPr>
          <t xml:space="preserve">Singapore-Sri Lanka FTA, Art.  9.12 (b)
</t>
        </r>
        <r>
          <rPr>
            <sz val="10"/>
            <color rgb="FF000000"/>
            <rFont val="Calibri"/>
            <family val="2"/>
          </rPr>
          <t xml:space="preserve">
</t>
        </r>
        <r>
          <rPr>
            <sz val="10"/>
            <color rgb="FF000000"/>
            <rFont val="Calibri"/>
            <family val="2"/>
          </rPr>
          <t xml:space="preserve">collaborative efforts in the recognition of  professional certifications in the ICT sector
</t>
        </r>
        <r>
          <rPr>
            <sz val="10"/>
            <color rgb="FF000000"/>
            <rFont val="Calibri"/>
            <family val="2"/>
          </rPr>
          <t xml:space="preserve">
</t>
        </r>
      </text>
    </comment>
    <comment ref="DS17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11.4.3
</t>
        </r>
        <r>
          <rPr>
            <sz val="9"/>
            <color rgb="FF000000"/>
            <rFont val="Tahoma"/>
            <family val="2"/>
          </rPr>
          <t xml:space="preserve">Use of Electronic Means
</t>
        </r>
        <r>
          <rPr>
            <sz val="9"/>
            <color rgb="FF000000"/>
            <rFont val="Tahoma"/>
            <family val="2"/>
          </rPr>
          <t xml:space="preserve">
</t>
        </r>
        <r>
          <rPr>
            <sz val="9"/>
            <color rgb="FF000000"/>
            <rFont val="Tahoma"/>
            <family val="2"/>
          </rPr>
          <t xml:space="preserve">Article 11.14
</t>
        </r>
        <r>
          <rPr>
            <sz val="9"/>
            <color rgb="FF000000"/>
            <rFont val="Tahoma"/>
            <family val="2"/>
          </rPr>
          <t>Electronic Auctions</t>
        </r>
      </text>
    </comment>
    <comment ref="DV173" authorId="0" shapeId="0">
      <text>
        <r>
          <rPr>
            <b/>
            <sz val="9"/>
            <color indexed="81"/>
            <rFont val="Tahoma"/>
            <family val="2"/>
          </rPr>
          <t>Polanco Rodrigo:</t>
        </r>
        <r>
          <rPr>
            <sz val="9"/>
            <color indexed="81"/>
            <rFont val="Tahoma"/>
            <family val="2"/>
          </rPr>
          <t xml:space="preserve">
Article 10.23
General Exceptions23
Subject to the requirement that such measures are not applied in a manner which would
constitute a means of arbitrary or unjustifiable discrimination against the other Party or its
investors where like conditions prevail, or a disguised restriction on investments of investors
of the other Party in the territory of a Party, nothing in this Agreement shall be construed to
prevent the adoption or enforcement by a Party of measures:
(c) necessary to secure compliance with laws or regulations which are not inconsistent
with the provisions of this Agreement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t>
        </r>
      </text>
    </comment>
    <comment ref="AA174" authorId="0" shapeId="0">
      <text>
        <r>
          <rPr>
            <b/>
            <sz val="9"/>
            <color indexed="81"/>
            <rFont val="Tahoma"/>
            <family val="2"/>
          </rPr>
          <t>Polanco Rodrigo:</t>
        </r>
        <r>
          <rPr>
            <sz val="9"/>
            <color indexed="81"/>
            <rFont val="Tahoma"/>
            <family val="2"/>
          </rPr>
          <t xml:space="preserve">
Art. 13.4.1</t>
        </r>
      </text>
    </comment>
    <comment ref="AB174" authorId="0" shapeId="0">
      <text>
        <r>
          <rPr>
            <b/>
            <sz val="9"/>
            <color indexed="81"/>
            <rFont val="Tahoma"/>
            <family val="2"/>
          </rPr>
          <t>Polanco Rodrigo:</t>
        </r>
        <r>
          <rPr>
            <sz val="9"/>
            <color indexed="81"/>
            <rFont val="Tahoma"/>
            <family val="2"/>
          </rPr>
          <t xml:space="preserve">
Art. 13.4.1</t>
        </r>
      </text>
    </comment>
    <comment ref="AE174"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13.2.4-5
</t>
        </r>
        <r>
          <rPr>
            <sz val="9"/>
            <color rgb="FF000000"/>
            <rFont val="Tahoma"/>
            <family val="2"/>
          </rPr>
          <t xml:space="preserve">4. For greater certainty, measures affecting the supply of a service delivered or
</t>
        </r>
        <r>
          <rPr>
            <sz val="9"/>
            <color rgb="FF000000"/>
            <rFont val="Tahoma"/>
            <family val="2"/>
          </rPr>
          <t xml:space="preserve">performed electronically are subject to the relevant obligations contained in Chapter 8
</t>
        </r>
        <r>
          <rPr>
            <sz val="9"/>
            <color rgb="FF000000"/>
            <rFont val="Tahoma"/>
            <family val="2"/>
          </rPr>
          <t xml:space="preserve">(Investment), Chapter 9 (Cross-Border Trade in Services) and Chapter 10 (Financial
</t>
        </r>
        <r>
          <rPr>
            <sz val="9"/>
            <color rgb="FF000000"/>
            <rFont val="Tahoma"/>
            <family val="2"/>
          </rPr>
          <t xml:space="preserve">Services), including any exceptions or non-conforming measures set out in this
</t>
        </r>
        <r>
          <rPr>
            <sz val="9"/>
            <color rgb="FF000000"/>
            <rFont val="Tahoma"/>
            <family val="2"/>
          </rPr>
          <t xml:space="preserve">Agreement that are applicable to those obligations.
</t>
        </r>
        <r>
          <rPr>
            <sz val="9"/>
            <color rgb="FF000000"/>
            <rFont val="Tahoma"/>
            <family val="2"/>
          </rPr>
          <t xml:space="preserve">5. For greater certainty, the obligations contained in Article 13.4, Article 13.11,
</t>
        </r>
        <r>
          <rPr>
            <sz val="9"/>
            <color rgb="FF000000"/>
            <rFont val="Tahoma"/>
            <family val="2"/>
          </rPr>
          <t xml:space="preserve">Article 13.12 and Article 13.16 are:
</t>
        </r>
        <r>
          <rPr>
            <sz val="9"/>
            <color rgb="FF000000"/>
            <rFont val="Tahoma"/>
            <family val="2"/>
          </rPr>
          <t xml:space="preserve">(a) subject to the relevant provisions, exceptions and non-conforming measures
</t>
        </r>
        <r>
          <rPr>
            <sz val="9"/>
            <color rgb="FF000000"/>
            <rFont val="Tahoma"/>
            <family val="2"/>
          </rPr>
          <t xml:space="preserve">of Chapter 8 (Investment), Chapter 9 (Cross-Border Trade in Services) and
</t>
        </r>
        <r>
          <rPr>
            <sz val="9"/>
            <color rgb="FF000000"/>
            <rFont val="Tahoma"/>
            <family val="2"/>
          </rPr>
          <t xml:space="preserve">Chapter 10 (Financial Services); and
</t>
        </r>
        <r>
          <rPr>
            <sz val="9"/>
            <color rgb="FF000000"/>
            <rFont val="Tahoma"/>
            <family val="2"/>
          </rPr>
          <t xml:space="preserve">(b) to be read in conjunction with any other relevant provisions in this
</t>
        </r>
        <r>
          <rPr>
            <sz val="9"/>
            <color rgb="FF000000"/>
            <rFont val="Tahoma"/>
            <family val="2"/>
          </rPr>
          <t xml:space="preserve">Agreement.
</t>
        </r>
      </text>
    </comment>
    <comment ref="AF174" authorId="4" shapeId="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9.3: National Treatment
</t>
        </r>
        <r>
          <rPr>
            <sz val="10"/>
            <color rgb="FF000000"/>
            <rFont val="Calibri"/>
            <family val="2"/>
            <scheme val="minor"/>
          </rPr>
          <t xml:space="preserve">Article 9.5: Market Access
</t>
        </r>
      </text>
    </comment>
    <comment ref="AG174" authorId="4" shapeId="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9.3: National Treatment
</t>
        </r>
        <r>
          <rPr>
            <sz val="10"/>
            <color rgb="FF000000"/>
            <rFont val="Calibri"/>
            <family val="2"/>
            <scheme val="minor"/>
          </rPr>
          <t xml:space="preserve">Article 9.5: Market Access
</t>
        </r>
      </text>
    </comment>
    <comment ref="AH174" authorId="4" shapeId="0">
      <text>
        <r>
          <rPr>
            <b/>
            <sz val="10"/>
            <color rgb="FF000000"/>
            <rFont val="Tahoma"/>
            <family val="2"/>
          </rPr>
          <t xml:space="preserve">Rodrigo Polanco Lazo:
</t>
        </r>
        <r>
          <rPr>
            <sz val="10"/>
            <color rgb="FF000000"/>
            <rFont val="Calibri"/>
            <family val="2"/>
            <scheme val="minor"/>
          </rPr>
          <t xml:space="preserve">Article 10.3: National Treatment
</t>
        </r>
        <r>
          <rPr>
            <sz val="10"/>
            <color rgb="FF000000"/>
            <rFont val="Tahoma"/>
            <family val="2"/>
          </rPr>
          <t xml:space="preserve">
</t>
        </r>
        <r>
          <rPr>
            <sz val="10"/>
            <color rgb="FF000000"/>
            <rFont val="Calibri"/>
            <family val="2"/>
            <scheme val="minor"/>
          </rPr>
          <t xml:space="preserve">Article 10.5: Market Access for Financial Institutions
</t>
        </r>
      </text>
    </comment>
    <comment ref="AI174"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13.2.1
</t>
        </r>
        <r>
          <rPr>
            <sz val="9"/>
            <color rgb="FF000000"/>
            <rFont val="Tahoma"/>
            <family val="2"/>
          </rPr>
          <t>Art. 13.5.2(a)</t>
        </r>
      </text>
    </comment>
    <comment ref="AK174" authorId="0" shapeId="0">
      <text>
        <r>
          <rPr>
            <b/>
            <sz val="9"/>
            <color rgb="FF000000"/>
            <rFont val="Tahoma"/>
            <family val="2"/>
          </rPr>
          <t>Polanco Rodrigo:</t>
        </r>
        <r>
          <rPr>
            <sz val="9"/>
            <color rgb="FF000000"/>
            <rFont val="Tahoma"/>
            <family val="2"/>
          </rPr>
          <t xml:space="preserve">
</t>
        </r>
        <r>
          <rPr>
            <sz val="9"/>
            <color rgb="FF000000"/>
            <rFont val="Tahoma"/>
            <family val="2"/>
          </rPr>
          <t>Art. 13.3.1</t>
        </r>
      </text>
    </comment>
    <comment ref="AM174" authorId="4" shapeId="0">
      <text>
        <r>
          <rPr>
            <b/>
            <sz val="10"/>
            <color rgb="FF000000"/>
            <rFont val="Tahoma"/>
            <family val="2"/>
          </rPr>
          <t>Rodrigo Polanco Lazo:</t>
        </r>
        <r>
          <rPr>
            <sz val="10"/>
            <color rgb="FF000000"/>
            <rFont val="Tahoma"/>
            <family val="2"/>
          </rPr>
          <t xml:space="preserve">
</t>
        </r>
        <r>
          <rPr>
            <sz val="10"/>
            <color rgb="FF000000"/>
            <rFont val="Tahoma"/>
            <family val="2"/>
          </rPr>
          <t>Ch. 27</t>
        </r>
      </text>
    </comment>
    <comment ref="AO174" authorId="0" shapeId="0">
      <text>
        <r>
          <rPr>
            <b/>
            <sz val="9"/>
            <color indexed="81"/>
            <rFont val="Tahoma"/>
            <family val="2"/>
          </rPr>
          <t>Polanco Rodrigo:</t>
        </r>
        <r>
          <rPr>
            <sz val="9"/>
            <color indexed="81"/>
            <rFont val="Tahoma"/>
            <family val="2"/>
          </rPr>
          <t xml:space="preserve">
Art. 13.5.1</t>
        </r>
      </text>
    </comment>
    <comment ref="AP174" authorId="0" shapeId="0">
      <text>
        <r>
          <rPr>
            <b/>
            <sz val="9"/>
            <color indexed="81"/>
            <rFont val="Tahoma"/>
            <family val="2"/>
          </rPr>
          <t>Polanco Rodrigo:</t>
        </r>
        <r>
          <rPr>
            <sz val="9"/>
            <color indexed="81"/>
            <rFont val="Tahoma"/>
            <family val="2"/>
          </rPr>
          <t xml:space="preserve">
Art. 13.5.1</t>
        </r>
      </text>
    </comment>
    <comment ref="AQ174" authorId="0" shapeId="0">
      <text>
        <r>
          <rPr>
            <b/>
            <sz val="9"/>
            <color rgb="FF000000"/>
            <rFont val="Tahoma"/>
            <family val="2"/>
          </rPr>
          <t>Polanco Rodrigo:</t>
        </r>
        <r>
          <rPr>
            <sz val="9"/>
            <color rgb="FF000000"/>
            <rFont val="Tahoma"/>
            <family val="2"/>
          </rPr>
          <t xml:space="preserve">
</t>
        </r>
        <r>
          <rPr>
            <sz val="9"/>
            <color rgb="FF000000"/>
            <rFont val="Tahoma"/>
            <family val="2"/>
          </rPr>
          <t>Art. 13.5.2(b)</t>
        </r>
      </text>
    </comment>
    <comment ref="AR174" authorId="0" shapeId="0">
      <text>
        <r>
          <rPr>
            <b/>
            <sz val="9"/>
            <color rgb="FF000000"/>
            <rFont val="Tahoma"/>
            <family val="2"/>
          </rPr>
          <t>Polanco Rodrigo:</t>
        </r>
        <r>
          <rPr>
            <sz val="9"/>
            <color rgb="FF000000"/>
            <rFont val="Tahoma"/>
            <family val="2"/>
          </rPr>
          <t xml:space="preserve">
</t>
        </r>
        <r>
          <rPr>
            <sz val="9"/>
            <color rgb="FF000000"/>
            <rFont val="Tahoma"/>
            <family val="2"/>
          </rPr>
          <t>Art. 13.5.2(b)</t>
        </r>
      </text>
    </comment>
    <comment ref="AS174"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13.14.(b), cooperation </t>
        </r>
      </text>
    </comment>
    <comment ref="AT174"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13.14 (e) cooperation 
</t>
        </r>
      </text>
    </comment>
    <comment ref="AV174"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13.14.(a), (c) cooperation 
</t>
        </r>
      </text>
    </comment>
    <comment ref="AW174" authorId="4" shapeId="0">
      <text>
        <r>
          <rPr>
            <b/>
            <sz val="10"/>
            <color rgb="FF000000"/>
            <rFont val="Tahoma"/>
            <family val="2"/>
          </rPr>
          <t>Rodrigo Polanco Lazo:</t>
        </r>
        <r>
          <rPr>
            <sz val="10"/>
            <color rgb="FF000000"/>
            <rFont val="Tahoma"/>
            <family val="2"/>
          </rPr>
          <t xml:space="preserve">
</t>
        </r>
        <r>
          <rPr>
            <sz val="10"/>
            <color rgb="FF000000"/>
            <rFont val="Tahoma"/>
            <family val="2"/>
          </rPr>
          <t>Art. 13.14.c(vi), cooperation</t>
        </r>
      </text>
    </comment>
    <comment ref="AY174" authorId="4" shapeId="0">
      <text>
        <r>
          <rPr>
            <b/>
            <sz val="10"/>
            <color rgb="FF000000"/>
            <rFont val="Tahoma"/>
            <family val="2"/>
          </rPr>
          <t>Rodrigo Polanco Lazo:</t>
        </r>
        <r>
          <rPr>
            <sz val="10"/>
            <color rgb="FF000000"/>
            <rFont val="Tahoma"/>
            <family val="2"/>
          </rPr>
          <t xml:space="preserve">
</t>
        </r>
        <r>
          <rPr>
            <sz val="10"/>
            <color rgb="FF000000"/>
            <rFont val="Tahoma"/>
            <family val="2"/>
          </rPr>
          <t>Art. 13.9</t>
        </r>
      </text>
    </comment>
    <comment ref="AZ174"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13.6
</t>
        </r>
        <r>
          <rPr>
            <sz val="10"/>
            <color rgb="FF000000"/>
            <rFont val="Tahoma"/>
            <family val="2"/>
          </rPr>
          <t xml:space="preserve">Hard, except: 
</t>
        </r>
        <r>
          <rPr>
            <sz val="10"/>
            <color rgb="FF000000"/>
            <rFont val="Calibri"/>
            <family val="2"/>
            <scheme val="minor"/>
          </rPr>
          <t xml:space="preserve">4. The Parties shall encourage the use of interoperable electronic authentication.
</t>
        </r>
        <r>
          <rPr>
            <sz val="10"/>
            <color rgb="FF000000"/>
            <rFont val="Tahoma"/>
            <family val="2"/>
          </rPr>
          <t xml:space="preserve">
</t>
        </r>
        <r>
          <rPr>
            <sz val="10"/>
            <color rgb="FF000000"/>
            <rFont val="Tahoma"/>
            <family val="2"/>
          </rPr>
          <t>Art. 13.14.b(v)</t>
        </r>
      </text>
    </comment>
    <comment ref="BA174"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13.14.(d) cooperation 
</t>
        </r>
      </text>
    </comment>
    <comment ref="BC174" authorId="0" shapeId="0">
      <text>
        <r>
          <rPr>
            <b/>
            <sz val="9"/>
            <color rgb="FF000000"/>
            <rFont val="Tahoma"/>
            <family val="2"/>
          </rPr>
          <t>Polanco Rodrigo:</t>
        </r>
        <r>
          <rPr>
            <sz val="9"/>
            <color rgb="FF000000"/>
            <rFont val="Tahoma"/>
            <family val="2"/>
          </rPr>
          <t xml:space="preserve">
Art. 13.2.1, soft
Art. 13.7 soft, except:
</t>
        </r>
        <r>
          <rPr>
            <sz val="9"/>
            <color rgb="FF000000"/>
            <rFont val="Calibri"/>
            <family val="2"/>
            <scheme val="minor"/>
          </rPr>
          <t xml:space="preserve">2. Each Party shall adopt or maintain consumer protection laws to proscribe fraudulent and deceptive commercial activities that cause harm or potential harm to consumers engaged in online commercial activities
</t>
        </r>
        <r>
          <rPr>
            <sz val="9"/>
            <color rgb="FF000000"/>
            <rFont val="Tahoma"/>
            <family val="2"/>
          </rPr>
          <t xml:space="preserve">
Art. 13.14.b(ii), cooperation</t>
        </r>
      </text>
    </comment>
    <comment ref="BE174" authorId="0" shapeId="0">
      <text>
        <r>
          <rPr>
            <b/>
            <sz val="9"/>
            <color rgb="FF000000"/>
            <rFont val="Tahoma"/>
            <family val="2"/>
          </rPr>
          <t>Polanco Rodrigo:</t>
        </r>
        <r>
          <rPr>
            <sz val="9"/>
            <color rgb="FF000000"/>
            <rFont val="Tahoma"/>
            <family val="2"/>
          </rPr>
          <t xml:space="preserve">
Article 13.8: Personal Information Protection
1. The Parties recognise the economic and social benefits of protecting the personal information of users of electronic commerce and the contribution that this makes to enhancing consumer confidence in electronic commerce.</t>
        </r>
        <r>
          <rPr>
            <sz val="9"/>
            <color rgb="FF000000"/>
            <rFont val="Calibri"/>
            <family val="2"/>
          </rPr>
          <t xml:space="preserve">
Art. 13.14.b(i), cooperation
</t>
        </r>
      </text>
    </comment>
    <comment ref="BF174" authorId="0" shapeId="0">
      <text>
        <r>
          <rPr>
            <b/>
            <sz val="9"/>
            <color indexed="81"/>
            <rFont val="Tahoma"/>
            <charset val="1"/>
          </rPr>
          <t>Polanco Rodrigo:</t>
        </r>
        <r>
          <rPr>
            <sz val="9"/>
            <color indexed="81"/>
            <rFont val="Tahoma"/>
            <charset val="1"/>
          </rPr>
          <t xml:space="preserve">
Article 13.8: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G174" authorId="0" shapeId="0">
      <text>
        <r>
          <rPr>
            <b/>
            <sz val="9"/>
            <color indexed="81"/>
            <rFont val="Tahoma"/>
            <charset val="1"/>
          </rPr>
          <t>Polanco Rodrigo:</t>
        </r>
        <r>
          <rPr>
            <sz val="9"/>
            <color indexed="81"/>
            <rFont val="Tahoma"/>
            <charset val="1"/>
          </rPr>
          <t xml:space="preserve">
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H174" authorId="0" shapeId="0">
      <text>
        <r>
          <rPr>
            <b/>
            <sz val="9"/>
            <color indexed="81"/>
            <rFont val="Tahoma"/>
            <charset val="1"/>
          </rPr>
          <t>Polanco Rodrigo:</t>
        </r>
        <r>
          <rPr>
            <sz val="9"/>
            <color indexed="81"/>
            <rFont val="Tahoma"/>
            <charset val="1"/>
          </rPr>
          <t xml:space="preserve">
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
        </r>
      </text>
    </comment>
    <comment ref="BI174" authorId="0" shapeId="0">
      <text>
        <r>
          <rPr>
            <b/>
            <sz val="9"/>
            <color indexed="81"/>
            <rFont val="Tahoma"/>
            <charset val="1"/>
          </rPr>
          <t>Polanco Rodrigo:</t>
        </r>
        <r>
          <rPr>
            <sz val="9"/>
            <color indexed="81"/>
            <rFont val="Tahoma"/>
            <charset val="1"/>
          </rPr>
          <t xml:space="preserve">
Art. 28.1.3.
For the purposes of Chapter 9 (Cross-Border Trade in Services), Chapter 11 (Temporary Entry for Business Persons), Chapter 12 (Telecommunications), Chapter 13 (Electronic Commerce) and Chapter 16 (State-Owned Enterprises and Designated
Monopolies), paragraphs (a), (b) and (c) of Article XIV of GATS are incorporated into and made part of this Agreement, mutatis mutandis. 
The Parties understand that the measures referred to in Article XIV(b) of GATS include environmental measures necessary to protect human, animal or plant life or health.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ANNEX 10-A
CROSS-BORDER TRADE
Australia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Peru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10.112, subject to prior
authorisation from the relevant regulator, as required, and advisory and other auxiliary
financial services13, excluding intermediation, relating to banking and other financial
services as referred to in subparagraph (p) of the definition of “financial service” in
Article 10.1 (Definitions).14
fn 12
12 The Parties understand that, if the financial information or financial data processing referred to in
paragraph 2 of this Annex involves personal data, the treatment of such personal data shall be in accordance with Peru’s law regulating the protection of such data and Article 10.23.
Art. 12.4
3. Each Party shall ensure that an enterprise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
        </r>
      </text>
    </comment>
    <comment ref="BJ174" authorId="3" shapeId="0">
      <text>
        <r>
          <rPr>
            <b/>
            <sz val="9"/>
            <color indexed="81"/>
            <rFont val="Tahoma"/>
            <family val="2"/>
          </rPr>
          <t>Rodrigo Polanco:</t>
        </r>
        <r>
          <rPr>
            <sz val="9"/>
            <color indexed="81"/>
            <rFont val="Tahoma"/>
            <family val="2"/>
          </rPr>
          <t xml:space="preserve">
Art. 13.2.3(b); </t>
        </r>
      </text>
    </comment>
    <comment ref="BK174" authorId="4" shapeId="0">
      <text>
        <r>
          <rPr>
            <b/>
            <sz val="10"/>
            <color rgb="FF000000"/>
            <rFont val="Tahoma"/>
            <family val="2"/>
          </rPr>
          <t>Rodrigo Polanco Lazo:</t>
        </r>
        <r>
          <rPr>
            <sz val="10"/>
            <color rgb="FF000000"/>
            <rFont val="Tahoma"/>
            <family val="2"/>
          </rPr>
          <t xml:space="preserve">
</t>
        </r>
        <r>
          <rPr>
            <sz val="10"/>
            <color rgb="FF000000"/>
            <rFont val="Tahoma"/>
            <family val="2"/>
          </rPr>
          <t>Art. 13.10</t>
        </r>
      </text>
    </comment>
    <comment ref="BM174" authorId="4" shapeId="0">
      <text>
        <r>
          <rPr>
            <b/>
            <sz val="10"/>
            <color rgb="FF000000"/>
            <rFont val="Tahoma"/>
            <family val="2"/>
          </rPr>
          <t>Rodrigo Polanco Lazo:</t>
        </r>
        <r>
          <rPr>
            <sz val="10"/>
            <color rgb="FF000000"/>
            <rFont val="Tahoma"/>
            <family val="2"/>
          </rPr>
          <t xml:space="preserve">
</t>
        </r>
        <r>
          <rPr>
            <sz val="10"/>
            <color rgb="FF000000"/>
            <rFont val="Tahoma"/>
            <family val="2"/>
          </rPr>
          <t>Art. 13.11</t>
        </r>
      </text>
    </comment>
    <comment ref="BP174" authorId="0" shapeId="0">
      <text>
        <r>
          <rPr>
            <b/>
            <sz val="9"/>
            <color indexed="81"/>
            <rFont val="Tahoma"/>
            <family val="2"/>
          </rPr>
          <t>Polanco Rodrigo:</t>
        </r>
        <r>
          <rPr>
            <sz val="9"/>
            <color indexed="81"/>
            <rFont val="Tahoma"/>
            <family val="2"/>
          </rPr>
          <t xml:space="preserve">
Art. 13.11</t>
        </r>
      </text>
    </comment>
    <comment ref="BR174"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13.13
</t>
        </r>
        <r>
          <rPr>
            <sz val="10"/>
            <color rgb="FF000000"/>
            <rFont val="Tahoma"/>
            <family val="2"/>
          </rPr>
          <t xml:space="preserve">
</t>
        </r>
        <r>
          <rPr>
            <sz val="10"/>
            <color rgb="FF000000"/>
            <rFont val="Tahoma"/>
            <family val="2"/>
          </rPr>
          <t>Art. 13.14.b(iii), cooperation</t>
        </r>
      </text>
    </comment>
    <comment ref="BS174"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13.13.3 Spam
</t>
        </r>
        <r>
          <rPr>
            <sz val="10"/>
            <color rgb="FF000000"/>
            <rFont val="Tahoma"/>
            <family val="2"/>
          </rPr>
          <t>Art. 13.14</t>
        </r>
      </text>
    </comment>
    <comment ref="BT174"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13.14.c(iv), cooperation
</t>
        </r>
        <r>
          <rPr>
            <sz val="10"/>
            <color rgb="FF000000"/>
            <rFont val="Tahoma"/>
            <family val="2"/>
          </rPr>
          <t xml:space="preserve">
</t>
        </r>
        <r>
          <rPr>
            <sz val="10"/>
            <color rgb="FF000000"/>
            <rFont val="Tahoma"/>
            <family val="2"/>
          </rPr>
          <t xml:space="preserve">Art. 13.15 </t>
        </r>
      </text>
    </comment>
    <comment ref="BU174" authorId="4" shapeId="0">
      <text>
        <r>
          <rPr>
            <b/>
            <sz val="10"/>
            <color rgb="FF000000"/>
            <rFont val="Tahoma"/>
            <family val="2"/>
          </rPr>
          <t>Rodrigo Polanco Lazo:</t>
        </r>
        <r>
          <rPr>
            <sz val="10"/>
            <color rgb="FF000000"/>
            <rFont val="Tahoma"/>
            <family val="2"/>
          </rPr>
          <t xml:space="preserve">
</t>
        </r>
        <r>
          <rPr>
            <sz val="10"/>
            <color rgb="FF000000"/>
            <rFont val="Tahoma"/>
            <family val="2"/>
          </rPr>
          <t>Art. 13.16</t>
        </r>
      </text>
    </comment>
    <comment ref="BX174"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28.1.3
</t>
        </r>
        <r>
          <rPr>
            <sz val="10"/>
            <color rgb="FF000000"/>
            <rFont val="Calibri"/>
            <family val="2"/>
            <scheme val="minor"/>
          </rPr>
          <t xml:space="preserve">3. For the purposes of Chapter 9 (Cross-Border Trade in Services), Chapter 11
</t>
        </r>
        <r>
          <rPr>
            <sz val="10"/>
            <color rgb="FF000000"/>
            <rFont val="Calibri"/>
            <family val="2"/>
            <scheme val="minor"/>
          </rPr>
          <t xml:space="preserve">(Temporary Entry for Business Persons), Chapter 12 (Telecommunications), Chapter 13
</t>
        </r>
        <r>
          <rPr>
            <sz val="10"/>
            <color rgb="FF000000"/>
            <rFont val="Calibri"/>
            <family val="2"/>
            <scheme val="minor"/>
          </rPr>
          <t xml:space="preserve">(Electronic Commerce)2 and Chapter 16 (State-Owned Enterprises and Designated
</t>
        </r>
        <r>
          <rPr>
            <sz val="10"/>
            <color rgb="FF000000"/>
            <rFont val="Calibri"/>
            <family val="2"/>
            <scheme val="minor"/>
          </rPr>
          <t xml:space="preserve">Monopolies), paragraphs (a), (b) and (c) of Article XIV of GATS are incorporated into
</t>
        </r>
        <r>
          <rPr>
            <sz val="10"/>
            <color rgb="FF000000"/>
            <rFont val="Calibri"/>
            <family val="2"/>
            <scheme val="minor"/>
          </rPr>
          <t xml:space="preserve">and made part of this Agreement, mutatis mutandis.3 The Parties understand that the
</t>
        </r>
        <r>
          <rPr>
            <sz val="10"/>
            <color rgb="FF000000"/>
            <rFont val="Calibri"/>
            <family val="2"/>
            <scheme val="minor"/>
          </rPr>
          <t xml:space="preserve">measures referred to in Article XIV(b) of GATS include environmental measures
</t>
        </r>
        <r>
          <rPr>
            <sz val="10"/>
            <color rgb="FF000000"/>
            <rFont val="Calibri"/>
            <family val="2"/>
            <scheme val="minor"/>
          </rPr>
          <t xml:space="preserve">necessary to protect human, animal or plant life or health.
</t>
        </r>
      </text>
    </comment>
    <comment ref="BY174" authorId="0" shapeId="0">
      <text>
        <r>
          <rPr>
            <b/>
            <sz val="9"/>
            <color indexed="81"/>
            <rFont val="Tahoma"/>
            <family val="2"/>
          </rPr>
          <t>Polanco Rodrigo:</t>
        </r>
        <r>
          <rPr>
            <sz val="9"/>
            <color indexed="81"/>
            <rFont val="Tahoma"/>
            <family val="2"/>
          </rPr>
          <t xml:space="preserve">
Art. 13.2.3
3. This Chapter shall not apply to:
(a) government procurement; or
(b) information held or processed by or on behalf of a Party, or measures related
to such information, including measures related to its collection.
Art. 13.4
2. Paragraph 1 shall not apply to the extent of any inconsistency with the rights and
obligations in Chapter 17 (Intellectual Property).
3. This Article shall not apply to subsidies or grants provided by a Party, including
government-supported loans, guarantees and insurance.
4. This Article shall not apply to broadcasting.
Art. 10.11.2 (monetary and exchange policies)</t>
        </r>
      </text>
    </comment>
    <comment ref="BZ174" authorId="0" shapeId="0">
      <text>
        <r>
          <rPr>
            <b/>
            <sz val="9"/>
            <color indexed="81"/>
            <rFont val="Tahoma"/>
            <charset val="1"/>
          </rPr>
          <t>Polanco Rodrigo:</t>
        </r>
        <r>
          <rPr>
            <sz val="9"/>
            <color indexed="81"/>
            <rFont val="Tahoma"/>
            <charset val="1"/>
          </rPr>
          <t xml:space="preserve">
Article 28.2: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CA174" authorId="0" shapeId="0">
      <text>
        <r>
          <rPr>
            <b/>
            <sz val="9"/>
            <color rgb="FF000000"/>
            <rFont val="Tahoma"/>
            <family val="2"/>
          </rPr>
          <t>Polanco Rodrigo:</t>
        </r>
        <r>
          <rPr>
            <sz val="9"/>
            <color rgb="FF000000"/>
            <rFont val="Tahoma"/>
            <family val="2"/>
          </rPr>
          <t xml:space="preserve">
</t>
        </r>
        <r>
          <rPr>
            <sz val="9"/>
            <color rgb="FF000000"/>
            <rFont val="Tahoma"/>
            <family val="2"/>
          </rPr>
          <t>Art. 13.3.2</t>
        </r>
      </text>
    </comment>
    <comment ref="CB174" authorId="0" shapeId="0">
      <text>
        <r>
          <rPr>
            <b/>
            <sz val="9"/>
            <color rgb="FF000000"/>
            <rFont val="Tahoma"/>
            <family val="2"/>
          </rPr>
          <t>Polanco Rodrigo:</t>
        </r>
        <r>
          <rPr>
            <sz val="9"/>
            <color rgb="FF000000"/>
            <rFont val="Tahoma"/>
            <family val="2"/>
          </rPr>
          <t xml:space="preserve">
</t>
        </r>
        <r>
          <rPr>
            <sz val="9"/>
            <color rgb="FF000000"/>
            <rFont val="Tahoma"/>
            <family val="2"/>
          </rPr>
          <t>Art. 13.1 fn 2</t>
        </r>
      </text>
    </comment>
    <comment ref="CC174" authorId="0" shapeId="0">
      <text>
        <r>
          <rPr>
            <b/>
            <sz val="9"/>
            <color indexed="81"/>
            <rFont val="Tahoma"/>
            <family val="2"/>
          </rPr>
          <t>Polanco Rodrigo:</t>
        </r>
        <r>
          <rPr>
            <sz val="9"/>
            <color indexed="81"/>
            <rFont val="Tahoma"/>
            <family val="2"/>
          </rPr>
          <t xml:space="preserve">
Art. 13.2.4 and  6
4. For greater certainty, measures affecting the supply of a service delivered or
performed electronically are subject to the relevant obligations contained in Chapter 8
(Investment), Chapter 9 (Cross-Border Trade in Services) and Chapter 10 (Financial
Services), including any exceptions or non-conforming measures set out in this
Agreement that are applicable to those obligations.
6. The obligations contained in Article 13.4, Article 13.11 and Article 13.12 shall not
apply to the non-conforming aspects of measures adopted or maintained in accordance
with Article 8.12 (Non-Conforming Measures), Article 9.7 (Non-Conforming Measures)
or Article 10.10 (Non-Conforming Measures).</t>
        </r>
      </text>
    </comment>
    <comment ref="CM174" authorId="0" shapeId="0">
      <text>
        <r>
          <rPr>
            <b/>
            <sz val="9"/>
            <color indexed="81"/>
            <rFont val="Tahoma"/>
            <family val="2"/>
          </rPr>
          <t>Polanco Rodrigo:</t>
        </r>
        <r>
          <rPr>
            <sz val="9"/>
            <color indexed="81"/>
            <rFont val="Tahoma"/>
            <family val="2"/>
          </rPr>
          <t xml:space="preserve">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t>
        </r>
      </text>
    </comment>
    <comment ref="CP174" authorId="0" shapeId="0">
      <text>
        <r>
          <rPr>
            <b/>
            <sz val="9"/>
            <color indexed="81"/>
            <rFont val="Tahoma"/>
            <family val="2"/>
          </rPr>
          <t>Polanco Rodrigo:</t>
        </r>
        <r>
          <rPr>
            <sz val="9"/>
            <color indexed="81"/>
            <rFont val="Tahoma"/>
            <family val="2"/>
          </rPr>
          <t xml:space="preserve">
Art. 13.11</t>
        </r>
      </text>
    </comment>
    <comment ref="CQ174" authorId="3" shapeId="0">
      <text>
        <r>
          <rPr>
            <b/>
            <sz val="9"/>
            <color indexed="81"/>
            <rFont val="Tahoma"/>
            <family val="2"/>
          </rPr>
          <t>Rodrigo Polanco:</t>
        </r>
        <r>
          <rPr>
            <sz val="9"/>
            <color indexed="81"/>
            <rFont val="Tahoma"/>
            <family val="2"/>
          </rPr>
          <t xml:space="preserve">
Australia-Peru FTA, Art. 12.1; Art. 12.4.3-4</t>
        </r>
      </text>
    </comment>
    <comment ref="CS174" authorId="0" shapeId="0">
      <text>
        <r>
          <rPr>
            <b/>
            <sz val="9"/>
            <color indexed="81"/>
            <rFont val="Tahoma"/>
            <family val="2"/>
          </rPr>
          <t>Polanco Rodrigo:
NCMs</t>
        </r>
        <r>
          <rPr>
            <sz val="9"/>
            <color indexed="81"/>
            <rFont val="Tahoma"/>
            <family val="2"/>
          </rPr>
          <t xml:space="preserve">
ANNEX I – PERU – 15
Reservation future measures
ANNEX II – AUSTRALIA – 9, 10 and 11
ANNEX II – PERU – 8, 10
</t>
        </r>
      </text>
    </comment>
    <comment ref="CT174"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10.1: Definitions
</t>
        </r>
        <r>
          <rPr>
            <sz val="9"/>
            <color rgb="FF000000"/>
            <rFont val="Tahoma"/>
            <family val="2"/>
          </rPr>
          <t xml:space="preserve">For the purposes of this Chapter:
</t>
        </r>
        <r>
          <rPr>
            <sz val="9"/>
            <color rgb="FF000000"/>
            <rFont val="Tahoma"/>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9"/>
            <color rgb="FF000000"/>
            <rFont val="Tahoma"/>
            <family val="2"/>
          </rPr>
          <t xml:space="preserve">(o)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Art. 10.11.2
</t>
        </r>
        <r>
          <rPr>
            <sz val="9"/>
            <color rgb="FF000000"/>
            <rFont val="Calibri"/>
            <family val="2"/>
            <scheme val="minor"/>
          </rPr>
          <t xml:space="preserve">2. Nothing in this Chapter, Chapter 8 (Investment), Chapter 9 (Cross-Border Trade in
</t>
        </r>
        <r>
          <rPr>
            <sz val="9"/>
            <color rgb="FF000000"/>
            <rFont val="Calibri"/>
            <family val="2"/>
            <scheme val="minor"/>
          </rPr>
          <t xml:space="preserve">Services), Chapter 12 (Telecommunications) including specifically Article 12.23
</t>
        </r>
        <r>
          <rPr>
            <sz val="9"/>
            <color rgb="FF000000"/>
            <rFont val="Calibri"/>
            <family val="2"/>
            <scheme val="minor"/>
          </rPr>
          <t xml:space="preserve">(Relation to Other Chapters), or Chapter 13 (Electronic Commerce), shall apply to nondiscriminatory
</t>
        </r>
        <r>
          <rPr>
            <sz val="9"/>
            <color rgb="FF000000"/>
            <rFont val="Calibri"/>
            <family val="2"/>
            <scheme val="minor"/>
          </rPr>
          <t xml:space="preserve">measures of general application taken by any public entity in pursuit of
</t>
        </r>
        <r>
          <rPr>
            <sz val="9"/>
            <color rgb="FF000000"/>
            <rFont val="Calibri"/>
            <family val="2"/>
            <scheme val="minor"/>
          </rPr>
          <t xml:space="preserve">monetary and related credit policies or exchange rate policies. This paragraph shall not
</t>
        </r>
        <r>
          <rPr>
            <sz val="9"/>
            <color rgb="FF000000"/>
            <rFont val="Calibri"/>
            <family val="2"/>
            <scheme val="minor"/>
          </rPr>
          <t xml:space="preserve">affect a Party’s obligations under Article 8.10 (Performance Requirements) with respect
</t>
        </r>
        <r>
          <rPr>
            <sz val="9"/>
            <color rgb="FF000000"/>
            <rFont val="Calibri"/>
            <family val="2"/>
            <scheme val="minor"/>
          </rPr>
          <t xml:space="preserve">to measures covered by Chapter 8 (Investment), under Article 8.9 (Transfers) or Article
</t>
        </r>
        <r>
          <rPr>
            <sz val="9"/>
            <color rgb="FF000000"/>
            <rFont val="Calibri"/>
            <family val="2"/>
            <scheme val="minor"/>
          </rPr>
          <t xml:space="preserve">9.12 (Payments and Transfers).
</t>
        </r>
        <r>
          <rPr>
            <sz val="9"/>
            <color rgb="FF000000"/>
            <rFont val="Tahoma"/>
            <family val="2"/>
          </rPr>
          <t xml:space="preserve">
</t>
        </r>
        <r>
          <rPr>
            <sz val="9"/>
            <color rgb="FF000000"/>
            <rFont val="Tahoma"/>
            <family val="2"/>
          </rPr>
          <t xml:space="preserve">
</t>
        </r>
        <r>
          <rPr>
            <sz val="9"/>
            <color rgb="FF000000"/>
            <rFont val="Tahoma"/>
            <family val="2"/>
          </rPr>
          <t xml:space="preserve">Article 10.21: Transfer of Information
</t>
        </r>
        <r>
          <rPr>
            <sz val="9"/>
            <color rgb="FF000000"/>
            <rFont val="Tahoma"/>
            <family val="2"/>
          </rPr>
          <t xml:space="preserve">Each Party shall allow a financial institution of the other Party to transfer
</t>
        </r>
        <r>
          <rPr>
            <sz val="9"/>
            <color rgb="FF000000"/>
            <rFont val="Tahoma"/>
            <family val="2"/>
          </rPr>
          <t xml:space="preserve">information in electronic or other form, into and out of its territory, for data processing if such processing is required in the institution’s ordinary course of business. Nothing in this Chapter restricts the right of a Party to adopt or maintain measures to:
</t>
        </r>
        <r>
          <rPr>
            <sz val="9"/>
            <color rgb="FF000000"/>
            <rFont val="Tahoma"/>
            <family val="2"/>
          </rPr>
          <t xml:space="preserve">(a) protect personal data, personal privacy and the confidentiality of individual
</t>
        </r>
        <r>
          <rPr>
            <sz val="9"/>
            <color rgb="FF000000"/>
            <rFont val="Tahoma"/>
            <family val="2"/>
          </rPr>
          <t xml:space="preserve">records and accounts; or
</t>
        </r>
        <r>
          <rPr>
            <sz val="9"/>
            <color rgb="FF000000"/>
            <rFont val="Tahoma"/>
            <family val="2"/>
          </rPr>
          <t xml:space="preserve">(b) require a financial institution to obtain prior authorisation from the relevant regulator to designate a particular enterprise as a recipient of such
</t>
        </r>
        <r>
          <rPr>
            <sz val="9"/>
            <color rgb="FF000000"/>
            <rFont val="Tahoma"/>
            <family val="2"/>
          </rPr>
          <t xml:space="preserve">information, based on prudential considerations,11 provided that this right is not used as a means of avoiding the Party’s commitments or obligations under this Chapter.
</t>
        </r>
        <r>
          <rPr>
            <sz val="9"/>
            <color rgb="FF000000"/>
            <rFont val="Tahoma"/>
            <family val="2"/>
          </rPr>
          <t xml:space="preserve">
</t>
        </r>
        <r>
          <rPr>
            <sz val="9"/>
            <color rgb="FF000000"/>
            <rFont val="Tahoma"/>
            <family val="2"/>
          </rPr>
          <t xml:space="preserve">ANNEX 10-A
</t>
        </r>
        <r>
          <rPr>
            <sz val="9"/>
            <color rgb="FF000000"/>
            <rFont val="Tahoma"/>
            <family val="2"/>
          </rPr>
          <t xml:space="preserve">CROSS-BORDER TRADE
</t>
        </r>
        <r>
          <rPr>
            <sz val="9"/>
            <color rgb="FF000000"/>
            <rFont val="Tahoma"/>
            <family val="2"/>
          </rPr>
          <t xml:space="preserve">Australia
</t>
        </r>
        <r>
          <rPr>
            <sz val="9"/>
            <color rgb="FF000000"/>
            <rFont val="Tahoma"/>
            <family val="2"/>
          </rPr>
          <t xml:space="preserve">Banking and other financial services (excluding insurance)
</t>
        </r>
        <r>
          <rPr>
            <sz val="9"/>
            <color rgb="FF000000"/>
            <rFont val="Tahoma"/>
            <family val="2"/>
          </rPr>
          <t xml:space="preserve">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t>
        </r>
        <r>
          <rPr>
            <sz val="9"/>
            <color rgb="FF000000"/>
            <rFont val="Tahoma"/>
            <family val="2"/>
          </rPr>
          <t xml:space="preserve">
</t>
        </r>
        <r>
          <rPr>
            <sz val="9"/>
            <color rgb="FF000000"/>
            <rFont val="Tahoma"/>
            <family val="2"/>
          </rPr>
          <t xml:space="preserve">Peru
</t>
        </r>
        <r>
          <rPr>
            <sz val="9"/>
            <color rgb="FF000000"/>
            <rFont val="Tahoma"/>
            <family val="2"/>
          </rPr>
          <t xml:space="preserve">
</t>
        </r>
        <r>
          <rPr>
            <sz val="9"/>
            <color rgb="FF000000"/>
            <rFont val="Tahoma"/>
            <family val="2"/>
          </rPr>
          <t xml:space="preserve">Banking and other financial services (excluding insurance)
</t>
        </r>
        <r>
          <rPr>
            <sz val="9"/>
            <color rgb="FF000000"/>
            <rFont val="Tahoma"/>
            <family val="2"/>
          </rPr>
          <t xml:space="preserve">2. Article 10.6.1 shall apply only with respect to the provision and transfer of financial
</t>
        </r>
        <r>
          <rPr>
            <sz val="9"/>
            <color rgb="FF000000"/>
            <rFont val="Tahoma"/>
            <family val="2"/>
          </rPr>
          <t xml:space="preserve">information, and financial data processing and related software as referred to in
</t>
        </r>
        <r>
          <rPr>
            <sz val="9"/>
            <color rgb="FF000000"/>
            <rFont val="Tahoma"/>
            <family val="2"/>
          </rPr>
          <t xml:space="preserve">subparagraph (o) of the definition of “financial service” in Article 10.112, subject to prior
</t>
        </r>
        <r>
          <rPr>
            <sz val="9"/>
            <color rgb="FF000000"/>
            <rFont val="Tahoma"/>
            <family val="2"/>
          </rPr>
          <t xml:space="preserve">authorisation from the relevant regulator, as required, and advisory and other auxiliary
</t>
        </r>
        <r>
          <rPr>
            <sz val="9"/>
            <color rgb="FF000000"/>
            <rFont val="Tahoma"/>
            <family val="2"/>
          </rPr>
          <t xml:space="preserve">financial services13, excluding intermediation, relating to banking and other financial
</t>
        </r>
        <r>
          <rPr>
            <sz val="9"/>
            <color rgb="FF000000"/>
            <rFont val="Tahoma"/>
            <family val="2"/>
          </rPr>
          <t xml:space="preserve">services as referred to in subparagraph (p) of the definition of “financial service” in
</t>
        </r>
        <r>
          <rPr>
            <sz val="9"/>
            <color rgb="FF000000"/>
            <rFont val="Tahoma"/>
            <family val="2"/>
          </rPr>
          <t xml:space="preserve">Article 10.1 (Definitions).14
</t>
        </r>
        <r>
          <rPr>
            <sz val="9"/>
            <color rgb="FF000000"/>
            <rFont val="Tahoma"/>
            <family val="2"/>
          </rPr>
          <t xml:space="preserve">fn 12
</t>
        </r>
        <r>
          <rPr>
            <sz val="9"/>
            <color rgb="FF000000"/>
            <rFont val="Tahoma"/>
            <family val="2"/>
          </rPr>
          <t xml:space="preserve">12 The Parties understand that, if the financial information or financial data processing referred to in
</t>
        </r>
        <r>
          <rPr>
            <sz val="9"/>
            <color rgb="FF000000"/>
            <rFont val="Tahoma"/>
            <family val="2"/>
          </rPr>
          <t xml:space="preserve">paragraph 2 of this Annex involves personal data, the treatment of such personal data shall be in accordance
</t>
        </r>
        <r>
          <rPr>
            <sz val="9"/>
            <color rgb="FF000000"/>
            <rFont val="Tahoma"/>
            <family val="2"/>
          </rPr>
          <t xml:space="preserve">with Peru’s law regulating the protection of such data and Article 10.23.
</t>
        </r>
        <r>
          <rPr>
            <sz val="9"/>
            <color rgb="FF000000"/>
            <rFont val="Tahoma"/>
            <family val="2"/>
          </rPr>
          <t xml:space="preserve">
</t>
        </r>
        <r>
          <rPr>
            <sz val="9"/>
            <color rgb="FF000000"/>
            <rFont val="Tahoma"/>
            <family val="2"/>
          </rPr>
          <t xml:space="preserve">
</t>
        </r>
      </text>
    </comment>
    <comment ref="CV174" authorId="1" shapeId="0">
      <text>
        <r>
          <rPr>
            <b/>
            <sz val="9"/>
            <color indexed="81"/>
            <rFont val="Segoe UI"/>
            <family val="2"/>
          </rPr>
          <t>Rahel Schär:</t>
        </r>
        <r>
          <rPr>
            <sz val="9"/>
            <color indexed="81"/>
            <rFont val="Segoe UI"/>
            <family val="2"/>
          </rPr>
          <t xml:space="preserve">
Art. 17.7 (f) and (g)</t>
        </r>
      </text>
    </comment>
    <comment ref="CW174" authorId="1" shapeId="0">
      <text>
        <r>
          <rPr>
            <b/>
            <sz val="9"/>
            <color indexed="81"/>
            <rFont val="Segoe UI"/>
            <family val="2"/>
          </rPr>
          <t>Rahel Schär:</t>
        </r>
        <r>
          <rPr>
            <sz val="9"/>
            <color indexed="81"/>
            <rFont val="Segoe UI"/>
            <family val="2"/>
          </rPr>
          <t xml:space="preserve">
Art. 17.7</t>
        </r>
      </text>
    </comment>
    <comment ref="CX174" authorId="0" shapeId="0">
      <text>
        <r>
          <rPr>
            <b/>
            <sz val="9"/>
            <color indexed="81"/>
            <rFont val="Tahoma"/>
            <family val="2"/>
          </rPr>
          <t>Polanco Rodrigo:</t>
        </r>
        <r>
          <rPr>
            <sz val="9"/>
            <color indexed="81"/>
            <rFont val="Tahoma"/>
            <family val="2"/>
          </rPr>
          <t xml:space="preserve">
Art. 17.33</t>
        </r>
      </text>
    </comment>
    <comment ref="CZ174" authorId="1" shapeId="0">
      <text>
        <r>
          <rPr>
            <b/>
            <sz val="9"/>
            <color indexed="81"/>
            <rFont val="Segoe UI"/>
            <family val="2"/>
          </rPr>
          <t>Rahel Schär:</t>
        </r>
        <r>
          <rPr>
            <sz val="9"/>
            <color indexed="81"/>
            <rFont val="Segoe UI"/>
            <family val="2"/>
          </rPr>
          <t xml:space="preserve">
Art. 17.34</t>
        </r>
      </text>
    </comment>
    <comment ref="DA174" authorId="1" shapeId="0">
      <text>
        <r>
          <rPr>
            <b/>
            <sz val="9"/>
            <color indexed="81"/>
            <rFont val="Segoe UI"/>
            <family val="2"/>
          </rPr>
          <t>Rahel Schär:</t>
        </r>
        <r>
          <rPr>
            <sz val="9"/>
            <color indexed="81"/>
            <rFont val="Segoe UI"/>
            <family val="2"/>
          </rPr>
          <t xml:space="preserve">
For IPRs in generall: Art. 17.2, Art. 17.35 for copyright</t>
        </r>
      </text>
    </comment>
    <comment ref="DL174" authorId="1" shapeId="0">
      <text>
        <r>
          <rPr>
            <b/>
            <sz val="9"/>
            <color indexed="81"/>
            <rFont val="Segoe UI"/>
            <family val="2"/>
          </rPr>
          <t>Rahel Schär:</t>
        </r>
        <r>
          <rPr>
            <sz val="9"/>
            <color indexed="81"/>
            <rFont val="Segoe UI"/>
            <family val="2"/>
          </rPr>
          <t xml:space="preserve">
Art. 17.9</t>
        </r>
      </text>
    </comment>
    <comment ref="DM174" authorId="0" shapeId="0">
      <text>
        <r>
          <rPr>
            <b/>
            <sz val="9"/>
            <color indexed="81"/>
            <rFont val="Tahoma"/>
            <family val="2"/>
          </rPr>
          <t>Polanco Rodrigo:</t>
        </r>
        <r>
          <rPr>
            <sz val="9"/>
            <color indexed="81"/>
            <rFont val="Tahoma"/>
            <family val="2"/>
          </rPr>
          <t xml:space="preserve">
Art. 17.29</t>
        </r>
      </text>
    </comment>
    <comment ref="DN174" authorId="1" shapeId="0">
      <text>
        <r>
          <rPr>
            <b/>
            <sz val="9"/>
            <color indexed="81"/>
            <rFont val="Segoe UI"/>
            <family val="2"/>
          </rPr>
          <t>Rahel Schär:</t>
        </r>
        <r>
          <rPr>
            <sz val="9"/>
            <color indexed="81"/>
            <rFont val="Segoe UI"/>
            <family val="2"/>
          </rPr>
          <t xml:space="preserve">
Art. 17.30 for copyright, Art. 17.32:3</t>
        </r>
      </text>
    </comment>
    <comment ref="DQ174" authorId="1" shapeId="0">
      <text>
        <r>
          <rPr>
            <b/>
            <sz val="9"/>
            <color indexed="81"/>
            <rFont val="Segoe UI"/>
            <family val="2"/>
          </rPr>
          <t>Rahel Schär:</t>
        </r>
        <r>
          <rPr>
            <sz val="9"/>
            <color indexed="81"/>
            <rFont val="Segoe UI"/>
            <family val="2"/>
          </rPr>
          <t xml:space="preserve">
Art. 17.2</t>
        </r>
      </text>
    </comment>
    <comment ref="DS174"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14.4.8-9
</t>
        </r>
        <r>
          <rPr>
            <sz val="10"/>
            <color rgb="FF000000"/>
            <rFont val="Tahoma"/>
            <family val="2"/>
          </rPr>
          <t xml:space="preserve">Use of Electronic Means
</t>
        </r>
        <r>
          <rPr>
            <sz val="10"/>
            <color rgb="FF000000"/>
            <rFont val="Tahoma"/>
            <family val="2"/>
          </rPr>
          <t xml:space="preserve">
</t>
        </r>
        <r>
          <rPr>
            <sz val="10"/>
            <color rgb="FF000000"/>
            <rFont val="Tahoma"/>
            <family val="2"/>
          </rPr>
          <t xml:space="preserve">Art. 14.20.2c)
</t>
        </r>
        <r>
          <rPr>
            <sz val="10"/>
            <color rgb="FF000000"/>
            <rFont val="Calibri"/>
            <family val="2"/>
            <scheme val="minor"/>
          </rPr>
          <t xml:space="preserve">2. The Parties shall endeavour to cooperate in matters such as:
</t>
        </r>
        <r>
          <rPr>
            <sz val="10"/>
            <color rgb="FF000000"/>
            <rFont val="Calibri"/>
            <family val="2"/>
            <scheme val="minor"/>
          </rPr>
          <t>(c) developing and expanding the use of electronic</t>
        </r>
        <r>
          <rPr>
            <sz val="10"/>
            <color rgb="FF000000"/>
            <rFont val="Calibri"/>
            <family val="2"/>
            <scheme val="minor"/>
          </rPr>
          <t xml:space="preserve"> </t>
        </r>
        <r>
          <rPr>
            <sz val="10"/>
            <color rgb="FF000000"/>
            <rFont val="Calibri"/>
            <family val="2"/>
            <scheme val="minor"/>
          </rPr>
          <t>means in government</t>
        </r>
        <r>
          <rPr>
            <sz val="10"/>
            <color rgb="FF000000"/>
            <rFont val="Calibri"/>
            <family val="2"/>
            <scheme val="minor"/>
          </rPr>
          <t xml:space="preserve"> </t>
        </r>
        <r>
          <rPr>
            <sz val="10"/>
            <color rgb="FF000000"/>
            <rFont val="Calibri"/>
            <family val="2"/>
            <scheme val="minor"/>
          </rPr>
          <t xml:space="preserve">procurement systems.
</t>
        </r>
      </text>
    </comment>
    <comment ref="DU174"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4.6: Automation
</t>
        </r>
        <r>
          <rPr>
            <sz val="9"/>
            <color rgb="FF000000"/>
            <rFont val="Tahoma"/>
            <family val="2"/>
          </rPr>
          <t xml:space="preserve">1. Each Party shall:
</t>
        </r>
        <r>
          <rPr>
            <sz val="9"/>
            <color rgb="FF000000"/>
            <rFont val="Tahoma"/>
            <family val="2"/>
          </rPr>
          <t xml:space="preserve">(a) endeavour to use international standards with respect to procedures for the
</t>
        </r>
        <r>
          <rPr>
            <sz val="9"/>
            <color rgb="FF000000"/>
            <rFont val="Tahoma"/>
            <family val="2"/>
          </rPr>
          <t xml:space="preserve">release of goods;
</t>
        </r>
        <r>
          <rPr>
            <sz val="9"/>
            <color rgb="FF000000"/>
            <rFont val="Tahoma"/>
            <family val="2"/>
          </rPr>
          <t xml:space="preserve">(b) make electronic systems accessible to customs users;
</t>
        </r>
        <r>
          <rPr>
            <sz val="9"/>
            <color rgb="FF000000"/>
            <rFont val="Tahoma"/>
            <family val="2"/>
          </rPr>
          <t xml:space="preserve">(c) employ electronic or automated systems for risk analysis and targeting;
</t>
        </r>
        <r>
          <rPr>
            <sz val="9"/>
            <color rgb="FF000000"/>
            <rFont val="Tahoma"/>
            <family val="2"/>
          </rPr>
          <t xml:space="preserve">(d) endeavour to implement common standards and elements for import and
</t>
        </r>
        <r>
          <rPr>
            <sz val="9"/>
            <color rgb="FF000000"/>
            <rFont val="Tahoma"/>
            <family val="2"/>
          </rPr>
          <t xml:space="preserve">export data in accordance with the World Customs Organization (WCO) Data
</t>
        </r>
        <r>
          <rPr>
            <sz val="9"/>
            <color rgb="FF000000"/>
            <rFont val="Tahoma"/>
            <family val="2"/>
          </rPr>
          <t xml:space="preserve">Model
</t>
        </r>
        <r>
          <rPr>
            <sz val="9"/>
            <color rgb="FF000000"/>
            <rFont val="Tahoma"/>
            <family val="2"/>
          </rPr>
          <t xml:space="preserve"> (e)    take into account, as appropriate, WCO standards, recommendations, models
</t>
        </r>
        <r>
          <rPr>
            <sz val="9"/>
            <color rgb="FF000000"/>
            <rFont val="Tahoma"/>
            <family val="2"/>
          </rPr>
          <t xml:space="preserve">and methods developed through the WCO or APEC; and
</t>
        </r>
        <r>
          <rPr>
            <sz val="9"/>
            <color rgb="FF000000"/>
            <rFont val="Tahoma"/>
            <family val="2"/>
          </rPr>
          <t xml:space="preserve">
</t>
        </r>
        <r>
          <rPr>
            <sz val="9"/>
            <color rgb="FF000000"/>
            <rFont val="Tahoma"/>
            <family val="2"/>
          </rPr>
          <t xml:space="preserve">(f) work toward developing a set of common data elements that are drawn from the WCO Data Model and 
</t>
        </r>
        <r>
          <rPr>
            <sz val="9"/>
            <color rgb="FF000000"/>
            <rFont val="Tahoma"/>
            <family val="2"/>
          </rPr>
          <t xml:space="preserve">related WCO recommendations as well as guidelines to facilitate government to government electronic 
</t>
        </r>
        <r>
          <rPr>
            <sz val="9"/>
            <color rgb="FF000000"/>
            <rFont val="Tahoma"/>
            <family val="2"/>
          </rPr>
          <t xml:space="preserve">sharing of data for purposes of analysing trade flows.
</t>
        </r>
        <r>
          <rPr>
            <sz val="9"/>
            <color rgb="FF000000"/>
            <rFont val="Tahoma"/>
            <family val="2"/>
          </rPr>
          <t xml:space="preserve">
</t>
        </r>
        <r>
          <rPr>
            <sz val="9"/>
            <color rgb="FF000000"/>
            <rFont val="Tahoma"/>
            <family val="2"/>
          </rPr>
          <t xml:space="preserve">2.  Each Party shall endeavour to provide a facility that allows importers and exporters to 
</t>
        </r>
        <r>
          <rPr>
            <sz val="9"/>
            <color rgb="FF000000"/>
            <rFont val="Tahoma"/>
            <family val="2"/>
          </rPr>
          <t xml:space="preserve">electronically complete standardised import and export requirements at a single entry point.
</t>
        </r>
      </text>
    </comment>
    <comment ref="DV174"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28.1.3
</t>
        </r>
        <r>
          <rPr>
            <sz val="10"/>
            <color rgb="FF000000"/>
            <rFont val="Calibri"/>
            <family val="2"/>
            <scheme val="minor"/>
          </rPr>
          <t xml:space="preserve">3. For the purposes of Chapter 9 (Cross-Border Trade in Services), Chapter 11
</t>
        </r>
        <r>
          <rPr>
            <sz val="10"/>
            <color rgb="FF000000"/>
            <rFont val="Calibri"/>
            <family val="2"/>
            <scheme val="minor"/>
          </rPr>
          <t xml:space="preserve">(Temporary Entry for Business Persons), Chapter 12 (Telecommunications), Chapter 13
</t>
        </r>
        <r>
          <rPr>
            <sz val="10"/>
            <color rgb="FF000000"/>
            <rFont val="Calibri"/>
            <family val="2"/>
            <scheme val="minor"/>
          </rPr>
          <t xml:space="preserve">(Electronic Commerce)2 and Chapter 16 (State-Owned Enterprises and Designated
</t>
        </r>
        <r>
          <rPr>
            <sz val="10"/>
            <color rgb="FF000000"/>
            <rFont val="Calibri"/>
            <family val="2"/>
            <scheme val="minor"/>
          </rPr>
          <t xml:space="preserve">Monopolies), paragraphs (a), (b) and (c) of Article XIV of GATS are incorporated into
</t>
        </r>
        <r>
          <rPr>
            <sz val="10"/>
            <color rgb="FF000000"/>
            <rFont val="Calibri"/>
            <family val="2"/>
            <scheme val="minor"/>
          </rPr>
          <t xml:space="preserve">and made part of this Agreement, mutatis mutandis.3 The Parties understand that the
</t>
        </r>
        <r>
          <rPr>
            <sz val="10"/>
            <color rgb="FF000000"/>
            <rFont val="Calibri"/>
            <family val="2"/>
            <scheme val="minor"/>
          </rPr>
          <t xml:space="preserve">measures referred to in Article XIV(b) of GATS include environmental measures
</t>
        </r>
        <r>
          <rPr>
            <sz val="10"/>
            <color rgb="FF000000"/>
            <rFont val="Calibri"/>
            <family val="2"/>
            <scheme val="minor"/>
          </rPr>
          <t xml:space="preserve">necessary to protect human, animal or plant life or health.
</t>
        </r>
      </text>
    </comment>
    <comment ref="AA175" authorId="4" shapeId="0">
      <text>
        <r>
          <rPr>
            <b/>
            <sz val="10"/>
            <color rgb="FF000000"/>
            <rFont val="Tahoma"/>
            <family val="2"/>
          </rPr>
          <t>Rodrigo Polanco Lazo:</t>
        </r>
        <r>
          <rPr>
            <sz val="10"/>
            <color rgb="FF000000"/>
            <rFont val="Tahoma"/>
            <family val="2"/>
          </rPr>
          <t xml:space="preserve">
</t>
        </r>
        <r>
          <rPr>
            <sz val="10"/>
            <color rgb="FF000000"/>
            <rFont val="Tahoma"/>
            <family val="2"/>
          </rPr>
          <t>Art. 14.3.2</t>
        </r>
      </text>
    </comment>
    <comment ref="AD175" authorId="4" shapeId="0">
      <text>
        <r>
          <rPr>
            <b/>
            <sz val="10"/>
            <color rgb="FF000000"/>
            <rFont val="Tahoma"/>
            <family val="2"/>
          </rPr>
          <t>Rodrigo Polanco Lazo:</t>
        </r>
        <r>
          <rPr>
            <sz val="10"/>
            <color rgb="FF000000"/>
            <rFont val="Tahoma"/>
            <family val="2"/>
          </rPr>
          <t xml:space="preserve">
</t>
        </r>
        <r>
          <rPr>
            <sz val="10"/>
            <color rgb="FF000000"/>
            <rFont val="Tahoma"/>
            <family val="2"/>
          </rPr>
          <t>Art. 14.8</t>
        </r>
      </text>
    </comment>
    <comment ref="AE175" authorId="4" shapeId="0">
      <text>
        <r>
          <rPr>
            <b/>
            <sz val="10"/>
            <color rgb="FF000000"/>
            <rFont val="Tahoma"/>
            <family val="2"/>
          </rPr>
          <t>Rodrigo Polanco Lazo:</t>
        </r>
        <r>
          <rPr>
            <sz val="10"/>
            <color rgb="FF000000"/>
            <rFont val="Tahoma"/>
            <family val="2"/>
          </rPr>
          <t xml:space="preserve">
</t>
        </r>
        <r>
          <rPr>
            <sz val="10"/>
            <color rgb="FF000000"/>
            <rFont val="Tahoma"/>
            <family val="2"/>
          </rPr>
          <t>Art. 14.2</t>
        </r>
      </text>
    </comment>
    <comment ref="AG175"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10.2 - national treatment
</t>
        </r>
        <r>
          <rPr>
            <sz val="10"/>
            <color rgb="FF000000"/>
            <rFont val="Tahoma"/>
            <family val="2"/>
          </rPr>
          <t>Art. 10.4 - Market access</t>
        </r>
      </text>
    </comment>
    <comment ref="AH175" authorId="4" shapeId="0">
      <text>
        <r>
          <rPr>
            <b/>
            <sz val="10"/>
            <color rgb="FF000000"/>
            <rFont val="Tahoma"/>
            <family val="2"/>
          </rPr>
          <t>Rodrigo Polanco Lazo:</t>
        </r>
        <r>
          <rPr>
            <sz val="10"/>
            <color rgb="FF000000"/>
            <rFont val="Tahoma"/>
            <family val="2"/>
          </rPr>
          <t xml:space="preserve">
</t>
        </r>
        <r>
          <rPr>
            <b/>
            <sz val="18"/>
            <color rgb="FF000000"/>
            <rFont val="Calibri"/>
            <family val="2"/>
            <scheme val="minor"/>
          </rPr>
          <t>Rodrigo Polanco Lazo:</t>
        </r>
        <r>
          <rPr>
            <sz val="10"/>
            <color rgb="FF000000"/>
            <rFont val="Calibri"/>
            <family val="2"/>
            <scheme val="minor"/>
          </rPr>
          <t xml:space="preserve">
</t>
        </r>
        <r>
          <rPr>
            <sz val="18"/>
            <color rgb="FF000000"/>
            <rFont val="Calibri"/>
            <family val="2"/>
            <scheme val="minor"/>
          </rPr>
          <t>Art. 11.2 - national treatment</t>
        </r>
        <r>
          <rPr>
            <sz val="10"/>
            <color rgb="FF000000"/>
            <rFont val="Calibri"/>
            <family val="2"/>
            <scheme val="minor"/>
          </rPr>
          <t xml:space="preserve">
</t>
        </r>
        <r>
          <rPr>
            <sz val="18"/>
            <color rgb="FF000000"/>
            <rFont val="Calibri"/>
            <family val="2"/>
            <scheme val="minor"/>
          </rPr>
          <t>Art. 11.4 - Market access</t>
        </r>
        <r>
          <rPr>
            <sz val="10"/>
            <color rgb="FF000000"/>
            <rFont val="Calibri"/>
            <family val="2"/>
            <scheme val="minor"/>
          </rPr>
          <t xml:space="preserve">
</t>
        </r>
      </text>
    </comment>
    <comment ref="AI175" authorId="4" shapeId="0">
      <text>
        <r>
          <rPr>
            <b/>
            <sz val="10"/>
            <color rgb="FF000000"/>
            <rFont val="Tahoma"/>
            <family val="2"/>
          </rPr>
          <t>Rodrigo Polanco Lazo:</t>
        </r>
        <r>
          <rPr>
            <sz val="10"/>
            <color rgb="FF000000"/>
            <rFont val="Tahoma"/>
            <family val="2"/>
          </rPr>
          <t xml:space="preserve">
</t>
        </r>
        <r>
          <rPr>
            <sz val="10"/>
            <color rgb="FF000000"/>
            <rFont val="Tahoma"/>
            <family val="2"/>
          </rPr>
          <t>Art. 14.1.</t>
        </r>
      </text>
    </comment>
    <comment ref="AJ175" authorId="4" shapeId="0">
      <text>
        <r>
          <rPr>
            <b/>
            <sz val="10"/>
            <color rgb="FF000000"/>
            <rFont val="Tahoma"/>
            <family val="2"/>
          </rPr>
          <t>Rodrigo Polanco Lazo:</t>
        </r>
        <r>
          <rPr>
            <sz val="10"/>
            <color rgb="FF000000"/>
            <rFont val="Tahoma"/>
            <family val="2"/>
          </rPr>
          <t xml:space="preserve">
</t>
        </r>
        <r>
          <rPr>
            <sz val="10"/>
            <color rgb="FF000000"/>
            <rFont val="Tahoma"/>
            <family val="2"/>
          </rPr>
          <t>Art. 14.1.1</t>
        </r>
      </text>
    </comment>
    <comment ref="AK175" authorId="4" shapeId="0">
      <text>
        <r>
          <rPr>
            <b/>
            <sz val="10"/>
            <color rgb="FF000000"/>
            <rFont val="Tahoma"/>
            <family val="2"/>
          </rPr>
          <t>Rodrigo Polanco Lazo:</t>
        </r>
        <r>
          <rPr>
            <sz val="10"/>
            <color rgb="FF000000"/>
            <rFont val="Tahoma"/>
            <family val="2"/>
          </rPr>
          <t xml:space="preserve">
</t>
        </r>
        <r>
          <rPr>
            <sz val="10"/>
            <color rgb="FF000000"/>
            <rFont val="Tahoma"/>
            <family val="2"/>
          </rPr>
          <t>Art. 14.3</t>
        </r>
      </text>
    </comment>
    <comment ref="AL175" authorId="4" shapeId="0">
      <text>
        <r>
          <rPr>
            <b/>
            <sz val="10"/>
            <color rgb="FF000000"/>
            <rFont val="Tahoma"/>
            <family val="2"/>
          </rPr>
          <t>Rodrigo Polanco Lazo:</t>
        </r>
        <r>
          <rPr>
            <sz val="10"/>
            <color rgb="FF000000"/>
            <rFont val="Tahoma"/>
            <family val="2"/>
          </rPr>
          <t xml:space="preserve">
</t>
        </r>
        <r>
          <rPr>
            <sz val="10"/>
            <color rgb="FF000000"/>
            <rFont val="Tahoma"/>
            <family val="2"/>
          </rPr>
          <t>Art. 14.3.1 fn 1</t>
        </r>
      </text>
    </comment>
    <comment ref="AS175" authorId="4" shapeId="0">
      <text>
        <r>
          <rPr>
            <b/>
            <sz val="10"/>
            <color rgb="FF000000"/>
            <rFont val="Tahoma"/>
            <family val="2"/>
          </rPr>
          <t>Rodrigo Polanco Lazo:</t>
        </r>
        <r>
          <rPr>
            <sz val="10"/>
            <color rgb="FF000000"/>
            <rFont val="Tahoma"/>
            <family val="2"/>
          </rPr>
          <t xml:space="preserve">
</t>
        </r>
        <r>
          <rPr>
            <sz val="10"/>
            <color rgb="FF000000"/>
            <rFont val="Tahoma"/>
            <family val="2"/>
          </rPr>
          <t>Art. 14.7.2</t>
        </r>
      </text>
    </comment>
    <comment ref="AU175" authorId="4" shapeId="0">
      <text>
        <r>
          <rPr>
            <b/>
            <sz val="10"/>
            <color rgb="FF000000"/>
            <rFont val="Tahoma"/>
            <family val="2"/>
          </rPr>
          <t>Rodrigo Polanco Lazo:</t>
        </r>
        <r>
          <rPr>
            <sz val="10"/>
            <color rgb="FF000000"/>
            <rFont val="Tahoma"/>
            <family val="2"/>
          </rPr>
          <t xml:space="preserve">
</t>
        </r>
        <r>
          <rPr>
            <sz val="10"/>
            <color rgb="FF000000"/>
            <rFont val="Tahoma"/>
            <family val="2"/>
          </rPr>
          <t>Art. 14.1.2</t>
        </r>
      </text>
    </comment>
    <comment ref="AV175" authorId="4" shapeId="0">
      <text>
        <r>
          <rPr>
            <b/>
            <sz val="10"/>
            <color rgb="FF000000"/>
            <rFont val="Tahoma"/>
            <family val="2"/>
          </rPr>
          <t>Rodrigo Polanco Lazo:</t>
        </r>
        <r>
          <rPr>
            <sz val="10"/>
            <color rgb="FF000000"/>
            <rFont val="Tahoma"/>
            <family val="2"/>
          </rPr>
          <t xml:space="preserve">
</t>
        </r>
        <r>
          <rPr>
            <sz val="10"/>
            <color rgb="FF000000"/>
            <rFont val="Tahoma"/>
            <family val="2"/>
          </rPr>
          <t>Art. 14.7.2</t>
        </r>
      </text>
    </comment>
    <comment ref="AY175" authorId="4" shapeId="0">
      <text>
        <r>
          <rPr>
            <b/>
            <sz val="10"/>
            <color rgb="FF000000"/>
            <rFont val="Tahoma"/>
            <family val="2"/>
          </rPr>
          <t>Rodrigo Polanco Lazo:</t>
        </r>
        <r>
          <rPr>
            <sz val="10"/>
            <color rgb="FF000000"/>
            <rFont val="Tahoma"/>
            <family val="2"/>
          </rPr>
          <t xml:space="preserve">
</t>
        </r>
        <r>
          <rPr>
            <sz val="10"/>
            <color rgb="FF000000"/>
            <rFont val="Tahoma"/>
            <family val="2"/>
          </rPr>
          <t>Art. 14.6</t>
        </r>
      </text>
    </comment>
    <comment ref="BA175" authorId="4" shapeId="0">
      <text>
        <r>
          <rPr>
            <b/>
            <sz val="10"/>
            <color rgb="FF000000"/>
            <rFont val="Tahoma"/>
            <family val="2"/>
          </rPr>
          <t>Rodrigo Polanco Lazo:</t>
        </r>
        <r>
          <rPr>
            <sz val="10"/>
            <color rgb="FF000000"/>
            <rFont val="Tahoma"/>
            <family val="2"/>
          </rPr>
          <t xml:space="preserve">
</t>
        </r>
        <r>
          <rPr>
            <sz val="10"/>
            <color rgb="FF000000"/>
            <rFont val="Tahoma"/>
            <family val="2"/>
          </rPr>
          <t>Art. 14.7.3</t>
        </r>
      </text>
    </comment>
    <comment ref="BC175"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14.4
</t>
        </r>
        <r>
          <rPr>
            <sz val="10"/>
            <color rgb="FF000000"/>
            <rFont val="Tahoma"/>
            <family val="2"/>
          </rPr>
          <t>Art. 14.7.1(d), cooperation</t>
        </r>
      </text>
    </comment>
    <comment ref="BE175" authorId="4" shapeId="0">
      <text>
        <r>
          <rPr>
            <b/>
            <sz val="10"/>
            <color rgb="FF000000"/>
            <rFont val="Tahoma"/>
            <family val="2"/>
          </rPr>
          <t>Rodrigo Polanco Lazo:</t>
        </r>
        <r>
          <rPr>
            <sz val="10"/>
            <color rgb="FF000000"/>
            <rFont val="Tahoma"/>
            <family val="2"/>
          </rPr>
          <t xml:space="preserve">
</t>
        </r>
        <r>
          <rPr>
            <sz val="10"/>
            <color rgb="FF000000"/>
            <rFont val="Tahoma"/>
            <family val="2"/>
          </rPr>
          <t>Art. 14.7.1(a), cooperation</t>
        </r>
      </text>
    </comment>
    <comment ref="BG175" authorId="0" shapeId="0">
      <text>
        <r>
          <rPr>
            <b/>
            <sz val="9"/>
            <color indexed="81"/>
            <rFont val="Tahoma"/>
            <charset val="1"/>
          </rPr>
          <t>Polanco Rodrigo:</t>
        </r>
        <r>
          <rPr>
            <sz val="9"/>
            <color indexed="81"/>
            <rFont val="Tahoma"/>
            <charset val="1"/>
          </rPr>
          <t xml:space="preserve">
ARTICLE 14.5: PERSONAL DATA PROTECTION
1. The Parties recognize the benefits of adopting or maintaining legislation for the
protection of personal data of the users of electronic commerce in order to ensure their
confidence in electronic commerce.
2. For this purpose, the Parties shall endeavor to share information and experiences
on the protection of personal data in electronic commerce.</t>
        </r>
      </text>
    </comment>
    <comment ref="BI175" authorId="0" shapeId="0">
      <text>
        <r>
          <rPr>
            <b/>
            <sz val="9"/>
            <color indexed="81"/>
            <rFont val="Tahoma"/>
            <charset val="1"/>
          </rPr>
          <t>Polanco Rodrigo:</t>
        </r>
        <r>
          <rPr>
            <sz val="9"/>
            <color indexed="81"/>
            <rFont val="Tahoma"/>
            <charset val="1"/>
          </rPr>
          <t xml:space="preserve">
Art. 23.1.2</t>
        </r>
      </text>
    </comment>
    <comment ref="BR175" authorId="4" shapeId="0">
      <text>
        <r>
          <rPr>
            <b/>
            <sz val="10"/>
            <color rgb="FF000000"/>
            <rFont val="Tahoma"/>
            <family val="2"/>
          </rPr>
          <t>Rodrigo Polanco Lazo:</t>
        </r>
        <r>
          <rPr>
            <sz val="10"/>
            <color rgb="FF000000"/>
            <rFont val="Tahoma"/>
            <family val="2"/>
          </rPr>
          <t xml:space="preserve">
</t>
        </r>
        <r>
          <rPr>
            <sz val="10"/>
            <color rgb="FF000000"/>
            <rFont val="Tahoma"/>
            <family val="2"/>
          </rPr>
          <t>Art. 14.7.1(b)</t>
        </r>
      </text>
    </comment>
    <comment ref="BS175" authorId="4" shapeId="0">
      <text>
        <r>
          <rPr>
            <b/>
            <sz val="10"/>
            <color rgb="FF000000"/>
            <rFont val="Tahoma"/>
            <family val="2"/>
          </rPr>
          <t>Rodrigo Polanco Lazo:</t>
        </r>
        <r>
          <rPr>
            <sz val="10"/>
            <color rgb="FF000000"/>
            <rFont val="Tahoma"/>
            <family val="2"/>
          </rPr>
          <t xml:space="preserve">
</t>
        </r>
        <r>
          <rPr>
            <sz val="10"/>
            <color rgb="FF000000"/>
            <rFont val="Tahoma"/>
            <family val="2"/>
          </rPr>
          <t>Art. 14.7</t>
        </r>
      </text>
    </comment>
    <comment ref="BT175" authorId="4" shapeId="0">
      <text>
        <r>
          <rPr>
            <b/>
            <sz val="10"/>
            <color rgb="FF000000"/>
            <rFont val="Tahoma"/>
            <family val="2"/>
          </rPr>
          <t>Rodrigo Polanco Lazo:</t>
        </r>
        <r>
          <rPr>
            <sz val="10"/>
            <color rgb="FF000000"/>
            <rFont val="Tahoma"/>
            <family val="2"/>
          </rPr>
          <t xml:space="preserve">
</t>
        </r>
        <r>
          <rPr>
            <sz val="10"/>
            <color rgb="FF000000"/>
            <rFont val="Tahoma"/>
            <family val="2"/>
          </rPr>
          <t>Art. 14.7.1(c)</t>
        </r>
      </text>
    </comment>
    <comment ref="BX175" authorId="3" shapeId="0">
      <text>
        <r>
          <rPr>
            <b/>
            <sz val="9"/>
            <color indexed="81"/>
            <rFont val="Tahoma"/>
            <family val="2"/>
          </rPr>
          <t>Rodrigo Polanco:</t>
        </r>
        <r>
          <rPr>
            <sz val="9"/>
            <color indexed="81"/>
            <rFont val="Tahoma"/>
            <family val="2"/>
          </rPr>
          <t xml:space="preserve">
Art. 23.1.2</t>
        </r>
      </text>
    </comment>
    <comment ref="BY175" authorId="3" shapeId="0">
      <text>
        <r>
          <rPr>
            <b/>
            <sz val="9"/>
            <color indexed="81"/>
            <rFont val="Tahoma"/>
            <family val="2"/>
          </rPr>
          <t>Rodrigo Polanco:</t>
        </r>
        <r>
          <rPr>
            <sz val="9"/>
            <color indexed="81"/>
            <rFont val="Tahoma"/>
            <family val="2"/>
          </rPr>
          <t xml:space="preserve">
Art. 11.10 (prudential reasons, monetary and exchange policies)</t>
        </r>
      </text>
    </comment>
    <comment ref="BZ175" authorId="0" shapeId="0">
      <text>
        <r>
          <rPr>
            <b/>
            <sz val="9"/>
            <color indexed="81"/>
            <rFont val="Tahoma"/>
            <charset val="1"/>
          </rPr>
          <t>Polanco Rodrigo:</t>
        </r>
        <r>
          <rPr>
            <sz val="9"/>
            <color indexed="81"/>
            <rFont val="Tahoma"/>
            <charset val="1"/>
          </rPr>
          <t xml:space="preserve">
Art. 23.2</t>
        </r>
      </text>
    </comment>
    <comment ref="CA175" authorId="4" shapeId="0">
      <text>
        <r>
          <rPr>
            <b/>
            <sz val="10"/>
            <color rgb="FF000000"/>
            <rFont val="Tahoma"/>
            <family val="2"/>
          </rPr>
          <t>Rodrigo Polanco Lazo:</t>
        </r>
        <r>
          <rPr>
            <sz val="10"/>
            <color rgb="FF000000"/>
            <rFont val="Tahoma"/>
            <family val="2"/>
          </rPr>
          <t xml:space="preserve">
</t>
        </r>
        <r>
          <rPr>
            <sz val="10"/>
            <color rgb="FF000000"/>
            <rFont val="Tahoma"/>
            <family val="2"/>
          </rPr>
          <t>Art. 14.3.1 fn 1</t>
        </r>
      </text>
    </comment>
    <comment ref="CB175" authorId="4" shapeId="0">
      <text>
        <r>
          <rPr>
            <b/>
            <sz val="10"/>
            <color rgb="FF000000"/>
            <rFont val="Tahoma"/>
            <family val="2"/>
          </rPr>
          <t>Rodrigo Polanco Lazo:</t>
        </r>
        <r>
          <rPr>
            <sz val="10"/>
            <color rgb="FF000000"/>
            <rFont val="Tahoma"/>
            <family val="2"/>
          </rPr>
          <t xml:space="preserve">
</t>
        </r>
        <r>
          <rPr>
            <sz val="10"/>
            <color rgb="FF000000"/>
            <rFont val="Tahoma"/>
            <family val="2"/>
          </rPr>
          <t>Art. 14.9 fn 4</t>
        </r>
      </text>
    </comment>
    <comment ref="CC175" authorId="4" shapeId="0">
      <text>
        <r>
          <rPr>
            <b/>
            <sz val="10"/>
            <color rgb="FF000000"/>
            <rFont val="Tahoma"/>
            <family val="2"/>
          </rPr>
          <t>Rodrigo Polanco Lazo:</t>
        </r>
        <r>
          <rPr>
            <sz val="10"/>
            <color rgb="FF000000"/>
            <rFont val="Tahoma"/>
            <family val="2"/>
          </rPr>
          <t xml:space="preserve">
</t>
        </r>
        <r>
          <rPr>
            <sz val="10"/>
            <color rgb="FF000000"/>
            <rFont val="Tahoma"/>
            <family val="2"/>
          </rPr>
          <t>Art. 14.3.3.</t>
        </r>
      </text>
    </comment>
    <comment ref="CM175" authorId="4" shapeId="0">
      <text>
        <r>
          <rPr>
            <b/>
            <sz val="10"/>
            <color rgb="FF000000"/>
            <rFont val="Tahoma"/>
            <family val="2"/>
          </rPr>
          <t>Rodrigo Polanco Lazo:</t>
        </r>
        <r>
          <rPr>
            <sz val="10"/>
            <color rgb="FF000000"/>
            <rFont val="Tahoma"/>
            <family val="2"/>
          </rPr>
          <t xml:space="preserve">
</t>
        </r>
        <r>
          <rPr>
            <sz val="10"/>
            <color rgb="FF000000"/>
            <rFont val="Calibri"/>
            <family val="2"/>
          </rPr>
          <t xml:space="preserve">ARTICLE 11.10: EXCEPTIONS
</t>
        </r>
        <r>
          <rPr>
            <sz val="10"/>
            <color rgb="FF000000"/>
            <rFont val="Calibri"/>
            <family val="2"/>
          </rPr>
          <t xml:space="preserve">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t>
        </r>
        <r>
          <rPr>
            <sz val="10"/>
            <color rgb="FF000000"/>
            <rFont val="Calibri"/>
            <family val="2"/>
          </rPr>
          <t xml:space="preserve">Where such measures do not conform with the provisions of this Agreement referred to in this paragraph, they shall not be used as a means of avoiding the Party’s commitments or obligations under such provisions. 
</t>
        </r>
        <r>
          <rPr>
            <sz val="10"/>
            <color rgb="FF000000"/>
            <rFont val="Calibri"/>
            <family val="2"/>
          </rPr>
          <t xml:space="preserve">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t>
        </r>
        <r>
          <rPr>
            <sz val="10"/>
            <color rgb="FF000000"/>
            <rFont val="Calibri"/>
            <family val="2"/>
          </rPr>
          <t xml:space="preserve">
</t>
        </r>
        <r>
          <rPr>
            <sz val="10"/>
            <color rgb="FF000000"/>
            <rFont val="Calibri"/>
            <family val="2"/>
          </rPr>
          <t xml:space="preserve">
</t>
        </r>
        <r>
          <rPr>
            <sz val="10"/>
            <color rgb="FF000000"/>
            <rFont val="Calibri"/>
            <family val="2"/>
          </rPr>
          <t xml:space="preserve">Art. 11.20 Financial Services include:
</t>
        </r>
        <r>
          <rPr>
            <sz val="10"/>
            <color rgb="FF000000"/>
            <rFont val="Calibri"/>
            <family val="2"/>
          </rPr>
          <t xml:space="preserve">(o) provision and transfer of financial information, and financial data processing and related software by suppliers of other financial services;
</t>
        </r>
        <r>
          <rPr>
            <sz val="10"/>
            <color rgb="FF000000"/>
            <rFont val="Calibri"/>
            <family val="2"/>
          </rPr>
          <t xml:space="preserve">
</t>
        </r>
        <r>
          <rPr>
            <sz val="10"/>
            <color rgb="FF000000"/>
            <rFont val="Calibri"/>
            <family val="2"/>
          </rPr>
          <t xml:space="preserve">Annex 11-A Korea
</t>
        </r>
        <r>
          <rPr>
            <sz val="10"/>
            <color rgb="FF000000"/>
            <rFont val="Calibri"/>
            <family val="2"/>
          </rPr>
          <t xml:space="preserve">Article 11.5.1 shall apply only with respect to:
</t>
        </r>
        <r>
          <rPr>
            <sz val="10"/>
            <color rgb="FF000000"/>
            <rFont val="Calibri"/>
            <family val="2"/>
          </rPr>
          <t xml:space="preserve">(a) the provision and transfer of financial information;
</t>
        </r>
        <r>
          <rPr>
            <sz val="10"/>
            <color rgb="FF000000"/>
            <rFont val="Calibri"/>
            <family val="2"/>
          </rPr>
          <t xml:space="preserve">(b) the provision and transfer of financial data processing and related software
</t>
        </r>
        <r>
          <rPr>
            <sz val="10"/>
            <color rgb="FF000000"/>
            <rFont val="Calibri"/>
            <family val="2"/>
          </rPr>
          <t xml:space="preserve">relating to banking and other financial services
</t>
        </r>
        <r>
          <rPr>
            <sz val="10"/>
            <color rgb="FF000000"/>
            <rFont val="Calibri"/>
            <family val="2"/>
          </rPr>
          <t xml:space="preserve">
</t>
        </r>
        <r>
          <rPr>
            <sz val="12"/>
            <color rgb="FF000000"/>
            <rFont val="Calibri"/>
            <family val="2"/>
          </rPr>
          <t>Annex 11-A Korea</t>
        </r>
        <r>
          <rPr>
            <sz val="7"/>
            <color rgb="FF000000"/>
            <rFont val="Calibri"/>
            <family val="2"/>
          </rPr>
          <t xml:space="preserve">
</t>
        </r>
        <r>
          <rPr>
            <sz val="12"/>
            <color rgb="FF000000"/>
            <rFont val="Calibri"/>
            <family val="2"/>
          </rPr>
          <t>Article 11.5.1 shall apply only with respect to:</t>
        </r>
        <r>
          <rPr>
            <sz val="7"/>
            <color rgb="FF000000"/>
            <rFont val="Calibri"/>
            <family val="2"/>
          </rPr>
          <t xml:space="preserve">
</t>
        </r>
        <r>
          <rPr>
            <sz val="12"/>
            <color rgb="FF000000"/>
            <rFont val="Calibri"/>
            <family val="2"/>
          </rPr>
          <t>(a) the provision and transfer of financial information;</t>
        </r>
        <r>
          <rPr>
            <sz val="7"/>
            <color rgb="FF000000"/>
            <rFont val="Calibri"/>
            <family val="2"/>
          </rPr>
          <t xml:space="preserve">
</t>
        </r>
        <r>
          <rPr>
            <sz val="12"/>
            <color rgb="FF000000"/>
            <rFont val="Calibri"/>
            <family val="2"/>
          </rPr>
          <t>(b) the provision and transfer of financial data processing and related software</t>
        </r>
        <r>
          <rPr>
            <sz val="7"/>
            <color rgb="FF000000"/>
            <rFont val="Calibri"/>
            <family val="2"/>
          </rPr>
          <t xml:space="preserve">
</t>
        </r>
        <r>
          <rPr>
            <sz val="12"/>
            <color rgb="FF000000"/>
            <rFont val="Calibri"/>
            <family val="2"/>
          </rPr>
          <t xml:space="preserve">relating to banking and other financial services
</t>
        </r>
        <r>
          <rPr>
            <sz val="12"/>
            <color rgb="FF000000"/>
            <rFont val="Calibri"/>
            <family val="2"/>
          </rPr>
          <t xml:space="preserve">
</t>
        </r>
        <r>
          <rPr>
            <sz val="10.5"/>
            <color rgb="FF000000"/>
            <rFont val="Calibri"/>
            <family val="2"/>
          </rPr>
          <t xml:space="preserve">Annex 11-A Costa Rica
</t>
        </r>
        <r>
          <rPr>
            <sz val="10.5"/>
            <color rgb="FF000000"/>
            <rFont val="Calibri"/>
            <family val="2"/>
          </rPr>
          <t xml:space="preserve">Article 11.5.1 applies to the cross-border supply of or trade in financial services, as defined in subparagraph (a) of the definition of cross-border supply of financial services in Article 11.20 12, with respect to:
</t>
        </r>
        <r>
          <rPr>
            <sz val="10.5"/>
            <color rgb="FF000000"/>
            <rFont val="Calibri"/>
            <family val="2"/>
          </rPr>
          <t xml:space="preserve">(a) the provision and transfer of financial information; and financial data processing and related software as referred to in subparagraph (o) of the
</t>
        </r>
        <r>
          <rPr>
            <sz val="10.5"/>
            <color rgb="FF000000"/>
            <rFont val="Calibri"/>
            <family val="2"/>
          </rPr>
          <t xml:space="preserve">definition of financial service
</t>
        </r>
        <r>
          <rPr>
            <sz val="10.5"/>
            <color rgb="FF000000"/>
            <rFont val="Calibri"/>
            <family val="2"/>
          </rPr>
          <t xml:space="preserve">
</t>
        </r>
        <r>
          <rPr>
            <sz val="18"/>
            <color rgb="FF000000"/>
            <rFont val="Calibri"/>
            <family val="2"/>
          </rPr>
          <t>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t>
        </r>
        <r>
          <rPr>
            <sz val="10.5"/>
            <color rgb="FF000000"/>
            <rFont val="Calibri"/>
            <family val="2"/>
          </rPr>
          <t xml:space="preserve">
</t>
        </r>
        <r>
          <rPr>
            <sz val="10.5"/>
            <color rgb="FF000000"/>
            <rFont val="Calibri"/>
            <family val="2"/>
          </rPr>
          <t xml:space="preserve">
</t>
        </r>
        <r>
          <rPr>
            <sz val="10"/>
            <color rgb="FF000000"/>
            <rFont val="Calibri"/>
            <family val="2"/>
          </rPr>
          <t xml:space="preserve">
</t>
        </r>
        <r>
          <rPr>
            <sz val="10"/>
            <color rgb="FF000000"/>
            <rFont val="Calibri"/>
            <family val="2"/>
          </rPr>
          <t xml:space="preserve">Annex 11-A El Salvador
</t>
        </r>
        <r>
          <rPr>
            <sz val="10"/>
            <color rgb="FF000000"/>
            <rFont val="Calibri"/>
            <family val="2"/>
          </rPr>
          <t xml:space="preserve">Banking and Other Financial Services (Excluding Insurance)
</t>
        </r>
        <r>
          <rPr>
            <sz val="10"/>
            <color rgb="FF000000"/>
            <rFont val="Calibri"/>
            <family val="2"/>
          </rPr>
          <t xml:space="preserve">3. Article 11.5.1 applies with respect to:
</t>
        </r>
        <r>
          <rPr>
            <sz val="10"/>
            <color rgb="FF000000"/>
            <rFont val="Calibri"/>
            <family val="2"/>
          </rPr>
          <t xml:space="preserve">(a) provision and transfer of financial information as described in subparagraph (o) of the definition of financial service;
</t>
        </r>
        <r>
          <rPr>
            <sz val="10"/>
            <color rgb="FF000000"/>
            <rFont val="Calibri"/>
            <family val="2"/>
          </rPr>
          <t xml:space="preserve">(b) financial data processing as described in subparagraph (o) of the definition of financial service, subject to prior authorization from the relevant
</t>
        </r>
        <r>
          <rPr>
            <sz val="10"/>
            <color rgb="FF000000"/>
            <rFont val="Calibri"/>
            <family val="2"/>
          </rPr>
          <t xml:space="preserve">regulator, when it is required1
</t>
        </r>
        <r>
          <rPr>
            <sz val="10"/>
            <color rgb="FF000000"/>
            <rFont val="Calibri"/>
            <family val="2"/>
          </rPr>
          <t xml:space="preserve">
</t>
        </r>
        <r>
          <rPr>
            <sz val="10"/>
            <color rgb="FF000000"/>
            <rFont val="Tahoma"/>
            <family val="2"/>
          </rPr>
          <t xml:space="preserve">
</t>
        </r>
        <r>
          <rPr>
            <sz val="10"/>
            <color rgb="FF000000"/>
            <rFont val="Tahoma"/>
            <family val="2"/>
          </rPr>
          <t xml:space="preserve">Annex III-13.8
</t>
        </r>
        <r>
          <rPr>
            <sz val="10"/>
            <color rgb="FF000000"/>
            <rFont val="Calibri"/>
            <family val="2"/>
          </rPr>
          <t xml:space="preserve">El Salvador reserves the right to adopt or maintain any
</t>
        </r>
        <r>
          <rPr>
            <sz val="10"/>
            <color rgb="FF000000"/>
            <rFont val="Calibri"/>
            <family val="2"/>
          </rPr>
          <t xml:space="preserve">measure in relation with the information services of
</t>
        </r>
        <r>
          <rPr>
            <sz val="10"/>
            <color rgb="FF000000"/>
            <rFont val="Calibri"/>
            <family val="2"/>
          </rPr>
          <t xml:space="preserve">credit data history.
</t>
        </r>
        <r>
          <rPr>
            <sz val="10"/>
            <color rgb="FF000000"/>
            <rFont val="Calibri"/>
            <family val="2"/>
          </rPr>
          <t xml:space="preserve">
</t>
        </r>
        <r>
          <rPr>
            <sz val="10"/>
            <color rgb="FF000000"/>
            <rFont val="Calibri"/>
            <family val="2"/>
          </rPr>
          <t xml:space="preserve">Annex 11-A Honduras 
</t>
        </r>
        <r>
          <rPr>
            <sz val="10"/>
            <color rgb="FF000000"/>
            <rFont val="Calibri"/>
            <family val="2"/>
          </rPr>
          <t xml:space="preserve">Banking and Other Financial Services (Excluding Insurance)
</t>
        </r>
        <r>
          <rPr>
            <sz val="10"/>
            <color rgb="FF000000"/>
            <rFont val="Calibri"/>
            <family val="2"/>
          </rPr>
          <t xml:space="preserve">3. Article 11.5.1 applies with respect to the provision and transfer of financial
</t>
        </r>
        <r>
          <rPr>
            <sz val="10"/>
            <color rgb="FF000000"/>
            <rFont val="Calibri"/>
            <family val="2"/>
          </rPr>
          <t xml:space="preserve">information and financial data processing 22 and related software as referred to in
</t>
        </r>
        <r>
          <rPr>
            <sz val="10"/>
            <color rgb="FF000000"/>
            <rFont val="Calibri"/>
            <family val="2"/>
          </rPr>
          <t xml:space="preserve">subparagraph (o) of the definition of financial service in Article 11.20, and advisory and
</t>
        </r>
        <r>
          <rPr>
            <sz val="10"/>
            <color rgb="FF000000"/>
            <rFont val="Calibri"/>
            <family val="2"/>
          </rPr>
          <t xml:space="preserve">other auxiliary services, excluding intermediation, relating to banking and other financial
</t>
        </r>
        <r>
          <rPr>
            <sz val="10"/>
            <color rgb="FF000000"/>
            <rFont val="Calibri"/>
            <family val="2"/>
          </rPr>
          <t xml:space="preserve">services as referred to in subparagraph (p) of the definition of financial service23.
</t>
        </r>
        <r>
          <rPr>
            <sz val="10"/>
            <color rgb="FF000000"/>
            <rFont val="Calibri"/>
            <family val="2"/>
          </rPr>
          <t xml:space="preserve">
</t>
        </r>
        <r>
          <rPr>
            <sz val="10"/>
            <color rgb="FF000000"/>
            <rFont val="Calibri"/>
            <family val="2"/>
          </rPr>
          <t xml:space="preserve">Annex 11-A Nicaragua
</t>
        </r>
        <r>
          <rPr>
            <sz val="10"/>
            <color rgb="FF000000"/>
            <rFont val="Calibri"/>
            <family val="2"/>
          </rPr>
          <t xml:space="preserve">Banking and Other Financial Services (Excluding Insurance)
</t>
        </r>
        <r>
          <rPr>
            <sz val="10"/>
            <color rgb="FF000000"/>
            <rFont val="Calibri"/>
            <family val="2"/>
          </rPr>
          <t xml:space="preserve">3. Article 11.5.1 applies with respect to:
</t>
        </r>
        <r>
          <rPr>
            <sz val="10"/>
            <color rgb="FF000000"/>
            <rFont val="Calibri"/>
            <family val="2"/>
          </rPr>
          <t xml:space="preserve">(a) the provision and transfer of financial information as described in
</t>
        </r>
        <r>
          <rPr>
            <sz val="10"/>
            <color rgb="FF000000"/>
            <rFont val="Calibri"/>
            <family val="2"/>
          </rPr>
          <t xml:space="preserve">subparagraph (o) of the definition of financial service;
</t>
        </r>
        <r>
          <rPr>
            <sz val="10"/>
            <color rgb="FF000000"/>
            <rFont val="Calibri"/>
            <family val="2"/>
          </rPr>
          <t xml:space="preserve">(b) financial data processing as described in subparagraph (o) of the definition
</t>
        </r>
        <r>
          <rPr>
            <sz val="10"/>
            <color rgb="FF000000"/>
            <rFont val="Calibri"/>
            <family val="2"/>
          </rPr>
          <t xml:space="preserve">of financial service, subject to prior authorization from the relevant
</t>
        </r>
        <r>
          <rPr>
            <sz val="10"/>
            <color rgb="FF000000"/>
            <rFont val="Calibri"/>
            <family val="2"/>
          </rPr>
          <t xml:space="preserve">regulator, as required; and
</t>
        </r>
        <r>
          <rPr>
            <sz val="10"/>
            <color rgb="FF000000"/>
            <rFont val="Calibri"/>
            <family val="2"/>
          </rPr>
          <t xml:space="preserve">Nicaragua’s law regulating protection of information applies where the financial
</t>
        </r>
        <r>
          <rPr>
            <sz val="10"/>
            <color rgb="FF000000"/>
            <rFont val="Calibri"/>
            <family val="2"/>
          </rPr>
          <t xml:space="preserve">information or financial data processing referred to in subparagraphs (a) and (b) involves
</t>
        </r>
        <r>
          <rPr>
            <sz val="10"/>
            <color rgb="FF000000"/>
            <rFont val="Calibri"/>
            <family val="2"/>
          </rPr>
          <t xml:space="preserve">such protected information. Protected information includes, but is not limited to,
</t>
        </r>
        <r>
          <rPr>
            <sz val="10"/>
            <color rgb="FF000000"/>
            <rFont val="Calibri"/>
            <family val="2"/>
          </rPr>
          <t xml:space="preserve">information regulated under the concept of banking secrecy and personal information.
</t>
        </r>
        <r>
          <rPr>
            <sz val="10"/>
            <color rgb="FF000000"/>
            <rFont val="Calibri"/>
            <family val="2"/>
          </rPr>
          <t xml:space="preserve">
</t>
        </r>
        <r>
          <rPr>
            <sz val="10"/>
            <color rgb="FF000000"/>
            <rFont val="Calibri"/>
            <family val="2"/>
          </rPr>
          <t xml:space="preserve">Annex 11-A Panama
</t>
        </r>
        <r>
          <rPr>
            <sz val="10"/>
            <color rgb="FF000000"/>
            <rFont val="Calibri"/>
            <family val="2"/>
          </rPr>
          <t xml:space="preserve">Banking and other financial services (excluding insurance)
</t>
        </r>
        <r>
          <rPr>
            <sz val="10"/>
            <color rgb="FF000000"/>
            <rFont val="Calibri"/>
            <family val="2"/>
          </rPr>
          <t xml:space="preserve">4. Article 11.5.1 applies only with respect to the provision and transfer of financial
</t>
        </r>
        <r>
          <rPr>
            <sz val="10"/>
            <color rgb="FF000000"/>
            <rFont val="Calibri"/>
            <family val="2"/>
          </rPr>
          <t xml:space="preserve">information and financial data processing and related software as referred to in
</t>
        </r>
        <r>
          <rPr>
            <sz val="10"/>
            <color rgb="FF000000"/>
            <rFont val="Calibri"/>
            <family val="2"/>
          </rPr>
          <t xml:space="preserve">subparagraph (o) of the definition of financial service, and advisory and other auxiliary
</t>
        </r>
        <r>
          <rPr>
            <sz val="10"/>
            <color rgb="FF000000"/>
            <rFont val="Calibri"/>
            <family val="2"/>
          </rPr>
          <t xml:space="preserve">financial services26, excluding intermediation, relating to banking and other financial
</t>
        </r>
        <r>
          <rPr>
            <sz val="10"/>
            <color rgb="FF000000"/>
            <rFont val="Calibri"/>
            <family val="2"/>
          </rPr>
          <t xml:space="preserve">services as referred to in subparagraph (p) of the definition of financial service.
</t>
        </r>
        <r>
          <rPr>
            <sz val="10"/>
            <color rgb="FF000000"/>
            <rFont val="Calibri"/>
            <family val="2"/>
          </rPr>
          <t xml:space="preserve">
</t>
        </r>
      </text>
    </comment>
    <comment ref="CQ175" authorId="3" shapeId="0">
      <text>
        <r>
          <rPr>
            <b/>
            <sz val="9"/>
            <color indexed="81"/>
            <rFont val="Tahoma"/>
            <family val="2"/>
          </rPr>
          <t>Rodrigo Polanco:</t>
        </r>
        <r>
          <rPr>
            <sz val="9"/>
            <color indexed="81"/>
            <rFont val="Tahoma"/>
            <family val="2"/>
          </rPr>
          <t xml:space="preserve">
Central America-Korea FTA, Art. 13.2.3-4; Art. 13.23</t>
        </r>
      </text>
    </comment>
    <comment ref="CS175"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Cooperation 
</t>
        </r>
        <r>
          <rPr>
            <sz val="10"/>
            <color rgb="FF000000"/>
            <rFont val="Calibri"/>
            <family val="2"/>
            <scheme val="minor"/>
          </rPr>
          <t xml:space="preserve">ANNEX 19-B
</t>
        </r>
        <r>
          <rPr>
            <sz val="10"/>
            <color rgb="FF000000"/>
            <rFont val="Calibri"/>
            <family val="2"/>
            <scheme val="minor"/>
          </rPr>
          <t xml:space="preserve">AUDIOVISUAL CO-PRODUCTION AND SERVICES
</t>
        </r>
      </text>
    </comment>
    <comment ref="CT175" authorId="4" shapeId="0">
      <text>
        <r>
          <rPr>
            <b/>
            <sz val="10"/>
            <color rgb="FF000000"/>
            <rFont val="Tahoma"/>
            <family val="2"/>
          </rPr>
          <t>Rodrigo Polanco Lazo:</t>
        </r>
        <r>
          <rPr>
            <sz val="10"/>
            <color rgb="FF000000"/>
            <rFont val="Tahoma"/>
            <family val="2"/>
          </rPr>
          <t xml:space="preserve">
Article 11.7
</t>
        </r>
        <r>
          <rPr>
            <sz val="10"/>
            <color rgb="FF000000"/>
            <rFont val="Calibri"/>
            <family val="2"/>
            <scheme val="minor"/>
          </rPr>
          <t xml:space="preserve">ARTICLE 11.10: EXCEPTIONS
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Art. 11.20 Financial Services include:
(o) provision and transfer of financial information, and financial data processing and related software by suppliers of other financial services;
Annex 11-A Korea
Article 11.5.1 shall apply only with respect to:
(a) the provision and transfer of financial information;
(b) the provision and transfer of financial data processing and related software
relating to banking and other financial services
</t>
        </r>
        <r>
          <rPr>
            <sz val="12"/>
            <color rgb="FF000000"/>
            <rFont val="Calibri"/>
            <family val="2"/>
            <scheme val="minor"/>
          </rPr>
          <t>Annex 11-A Korea</t>
        </r>
        <r>
          <rPr>
            <sz val="7"/>
            <color rgb="FF000000"/>
            <rFont val="Calibri"/>
            <family val="2"/>
            <scheme val="minor"/>
          </rPr>
          <t xml:space="preserve">
</t>
        </r>
        <r>
          <rPr>
            <sz val="12"/>
            <color rgb="FF000000"/>
            <rFont val="Calibri"/>
            <family val="2"/>
            <scheme val="minor"/>
          </rPr>
          <t>Article 11.5.1 shall apply only with respect to:</t>
        </r>
        <r>
          <rPr>
            <sz val="7"/>
            <color rgb="FF000000"/>
            <rFont val="Calibri"/>
            <family val="2"/>
            <scheme val="minor"/>
          </rPr>
          <t xml:space="preserve">
</t>
        </r>
        <r>
          <rPr>
            <sz val="12"/>
            <color rgb="FF000000"/>
            <rFont val="Calibri"/>
            <family val="2"/>
            <scheme val="minor"/>
          </rPr>
          <t>(a) the provision and transfer of financial information;</t>
        </r>
        <r>
          <rPr>
            <sz val="7"/>
            <color rgb="FF000000"/>
            <rFont val="Calibri"/>
            <family val="2"/>
            <scheme val="minor"/>
          </rPr>
          <t xml:space="preserve">
</t>
        </r>
        <r>
          <rPr>
            <sz val="12"/>
            <color rgb="FF000000"/>
            <rFont val="Calibri"/>
            <family val="2"/>
            <scheme val="minor"/>
          </rPr>
          <t>(b) the provision and transfer of financial data processing and related software</t>
        </r>
        <r>
          <rPr>
            <sz val="7"/>
            <color rgb="FF000000"/>
            <rFont val="Calibri"/>
            <family val="2"/>
            <scheme val="minor"/>
          </rPr>
          <t xml:space="preserve">
</t>
        </r>
        <r>
          <rPr>
            <sz val="12"/>
            <color rgb="FF000000"/>
            <rFont val="Calibri"/>
            <family val="2"/>
            <scheme val="minor"/>
          </rPr>
          <t xml:space="preserve">relating to banking and other financial services
</t>
        </r>
        <r>
          <rPr>
            <sz val="10.5"/>
            <color rgb="FF000000"/>
            <rFont val="Calibri"/>
            <family val="2"/>
            <scheme val="minor"/>
          </rPr>
          <t xml:space="preserve">Annex 11-A Costa Rica
Article 11.5.1 applies to the cross-border supply of or trade in financial services, as defined in subparagraph (a) of the definition of cross-border supply of financial services in Article 11.20 12, with respect to:
(a) the provision and transfer of financial information; and financial data processing and related software as referred to in subparagraph (o) of the
definition of financial service
</t>
        </r>
        <r>
          <rPr>
            <sz val="18"/>
            <color rgb="FF000000"/>
            <rFont val="Calibri"/>
            <family val="2"/>
            <scheme val="minor"/>
          </rPr>
          <t>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t>
        </r>
        <r>
          <rPr>
            <sz val="10.5"/>
            <color rgb="FF000000"/>
            <rFont val="Calibri"/>
            <family val="2"/>
            <scheme val="minor"/>
          </rPr>
          <t xml:space="preserve">
</t>
        </r>
        <r>
          <rPr>
            <sz val="10"/>
            <color rgb="FF000000"/>
            <rFont val="Calibri"/>
            <family val="2"/>
            <scheme val="minor"/>
          </rPr>
          <t xml:space="preserve">
Annex 11-A El Salvador
Banking and Other Financial Services (Excluding Insurance)
3. Article 11.5.1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when it is required1
</t>
        </r>
        <r>
          <rPr>
            <sz val="10"/>
            <color rgb="FF000000"/>
            <rFont val="Tahoma"/>
            <family val="2"/>
          </rPr>
          <t xml:space="preserve">
Annex III-13.8
</t>
        </r>
        <r>
          <rPr>
            <sz val="10"/>
            <color rgb="FF000000"/>
            <rFont val="Calibri"/>
            <family val="2"/>
            <scheme val="minor"/>
          </rPr>
          <t xml:space="preserve">El Salvador reserves the right to adopt or maintain any
measure in relation with the information services of
credit data history.
Annex 11-A Honduras 
Banking and Other Financial Services (Excluding Insurance)
3. Article 11.5.1 applies with respect to the provision and transfer of financial
information and financial data processing 22 and related software as referred to in
subparagraph (o) of the definition of financial service in Article 11.20, and advisory and
other auxiliary services, excluding intermediation, relating to banking and other financial
services as referred to in subparagraph (p) of the definition of financial service23.
Annex 11-A Nicaragua
Banking and Other Financial Services (Excluding Insurance)
3. Article 11.5.1 applies with respect to:
(a) the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 and
Nicaragua’s law regulating protection of information applies where the financial
information or financial data processing referred to in subparagraphs (a) and (b) involves
such protected information. Protected information includes, but is not limited to,
information regulated under the concept of banking secrecy and personal information.
Annex 11-A Panama
Banking and other financial services (excluding insurance)
4. Article 11.5.1 applies only with respect to the provision and transfer of financial
information and financial data processing and related software as referred to in
subparagraph (o) of the definition of financial service, and advisory and other auxiliary
financial services26, excluding intermediation, relating to banking and other financial
services as referred to in subparagraph (p) of the definition of financial service.
</t>
        </r>
      </text>
    </comment>
    <comment ref="CV175" authorId="0" shapeId="0">
      <text>
        <r>
          <rPr>
            <b/>
            <sz val="9"/>
            <color indexed="81"/>
            <rFont val="Tahoma"/>
            <family val="2"/>
          </rPr>
          <t>Polanco Rodrigo:</t>
        </r>
        <r>
          <rPr>
            <sz val="9"/>
            <color indexed="81"/>
            <rFont val="Tahoma"/>
            <family val="2"/>
          </rPr>
          <t xml:space="preserve">
Art. 15.25</t>
        </r>
      </text>
    </comment>
    <comment ref="CW175" authorId="0" shapeId="0">
      <text>
        <r>
          <rPr>
            <b/>
            <sz val="9"/>
            <color indexed="81"/>
            <rFont val="Tahoma"/>
            <family val="2"/>
          </rPr>
          <t>Polanco Rodrigo:</t>
        </r>
        <r>
          <rPr>
            <sz val="9"/>
            <color indexed="81"/>
            <rFont val="Tahoma"/>
            <family val="2"/>
          </rPr>
          <t xml:space="preserve">
Art. 15.2.2, Art. 15.25</t>
        </r>
      </text>
    </comment>
    <comment ref="CX175" authorId="0" shapeId="0">
      <text>
        <r>
          <rPr>
            <b/>
            <sz val="9"/>
            <color indexed="81"/>
            <rFont val="Tahoma"/>
            <family val="2"/>
          </rPr>
          <t>Polanco Rodrigo:</t>
        </r>
        <r>
          <rPr>
            <sz val="9"/>
            <color indexed="81"/>
            <rFont val="Tahoma"/>
            <family val="2"/>
          </rPr>
          <t xml:space="preserve">
Art. 15.2.1</t>
        </r>
      </text>
    </comment>
    <comment ref="CY175" authorId="0" shapeId="0">
      <text>
        <r>
          <rPr>
            <b/>
            <sz val="9"/>
            <color indexed="81"/>
            <rFont val="Tahoma"/>
            <family val="2"/>
          </rPr>
          <t>Polanco Rodrigo:</t>
        </r>
        <r>
          <rPr>
            <sz val="9"/>
            <color indexed="81"/>
            <rFont val="Tahoma"/>
            <family val="2"/>
          </rPr>
          <t xml:space="preserve">
Art. 15.28</t>
        </r>
      </text>
    </comment>
    <comment ref="CZ175" authorId="0" shapeId="0">
      <text>
        <r>
          <rPr>
            <b/>
            <sz val="9"/>
            <color indexed="81"/>
            <rFont val="Tahoma"/>
            <family val="2"/>
          </rPr>
          <t>Polanco Rodrigo:</t>
        </r>
        <r>
          <rPr>
            <sz val="9"/>
            <color indexed="81"/>
            <rFont val="Tahoma"/>
            <family val="2"/>
          </rPr>
          <t xml:space="preserve">
Art. 15.34</t>
        </r>
      </text>
    </comment>
    <comment ref="DA175" authorId="0" shapeId="0">
      <text>
        <r>
          <rPr>
            <b/>
            <sz val="9"/>
            <color indexed="81"/>
            <rFont val="Tahoma"/>
            <family val="2"/>
          </rPr>
          <t>Polanco Rodrigo:</t>
        </r>
        <r>
          <rPr>
            <sz val="9"/>
            <color indexed="81"/>
            <rFont val="Tahoma"/>
            <family val="2"/>
          </rPr>
          <t xml:space="preserve">
Art. 15.1(d)</t>
        </r>
      </text>
    </comment>
    <comment ref="DB175" authorId="0" shapeId="0">
      <text>
        <r>
          <rPr>
            <b/>
            <sz val="9"/>
            <color indexed="81"/>
            <rFont val="Tahoma"/>
            <family val="2"/>
          </rPr>
          <t>Polanco Rodrigo:</t>
        </r>
        <r>
          <rPr>
            <sz val="9"/>
            <color indexed="81"/>
            <rFont val="Tahoma"/>
            <family val="2"/>
          </rPr>
          <t xml:space="preserve">
Art. 15.32</t>
        </r>
      </text>
    </comment>
    <comment ref="DC175" authorId="0" shapeId="0">
      <text>
        <r>
          <rPr>
            <b/>
            <sz val="9"/>
            <color indexed="81"/>
            <rFont val="Tahoma"/>
            <family val="2"/>
          </rPr>
          <t>Polanco Rodrigo:</t>
        </r>
        <r>
          <rPr>
            <sz val="9"/>
            <color indexed="81"/>
            <rFont val="Tahoma"/>
            <family val="2"/>
          </rPr>
          <t xml:space="preserve">
Art. 15.33</t>
        </r>
      </text>
    </comment>
    <comment ref="DD175" authorId="0" shapeId="0">
      <text>
        <r>
          <rPr>
            <b/>
            <sz val="9"/>
            <color indexed="81"/>
            <rFont val="Tahoma"/>
            <family val="2"/>
          </rPr>
          <t>Polanco Rodrigo:</t>
        </r>
        <r>
          <rPr>
            <sz val="9"/>
            <color indexed="81"/>
            <rFont val="Tahoma"/>
            <family val="2"/>
          </rPr>
          <t xml:space="preserve">
Art. 15.24</t>
        </r>
      </text>
    </comment>
    <comment ref="DE175" authorId="0" shapeId="0">
      <text>
        <r>
          <rPr>
            <b/>
            <sz val="9"/>
            <color indexed="81"/>
            <rFont val="Tahoma"/>
            <family val="2"/>
          </rPr>
          <t>Polanco Rodrigo:</t>
        </r>
        <r>
          <rPr>
            <sz val="9"/>
            <color indexed="81"/>
            <rFont val="Tahoma"/>
            <family val="2"/>
          </rPr>
          <t xml:space="preserve">
Art. 15.35</t>
        </r>
      </text>
    </comment>
    <comment ref="DH175" authorId="0" shapeId="0">
      <text>
        <r>
          <rPr>
            <b/>
            <sz val="9"/>
            <color indexed="81"/>
            <rFont val="Tahoma"/>
            <family val="2"/>
          </rPr>
          <t>Polanco Rodrigo:</t>
        </r>
        <r>
          <rPr>
            <sz val="9"/>
            <color indexed="81"/>
            <rFont val="Tahoma"/>
            <family val="2"/>
          </rPr>
          <t xml:space="preserve">
Art. 15.69 
ARTICLE 15.69: LIMITATIONS ON LIABILITY OF SERVICE PROVIDERS
The Parties agree to maintain the type of limitations of responsibility of service providers
they currently foresee in their legislation in order to comply with their international
obligations</t>
        </r>
      </text>
    </comment>
    <comment ref="DI175" authorId="0" shapeId="0">
      <text>
        <r>
          <rPr>
            <b/>
            <sz val="9"/>
            <color indexed="81"/>
            <rFont val="Tahoma"/>
            <family val="2"/>
          </rPr>
          <t>Polanco Rodrigo:</t>
        </r>
        <r>
          <rPr>
            <sz val="9"/>
            <color indexed="81"/>
            <rFont val="Tahoma"/>
            <family val="2"/>
          </rPr>
          <t xml:space="preserve">
Art. 15.69 
ARTICLE 15.69: LIMITATIONS ON LIABILITY OF SERVICE PROVIDERS
The Parties agree to maintain the type of limitations of responsibility of service providers
they currently foresee in their legislation in order to comply with their international
obligations</t>
        </r>
      </text>
    </comment>
    <comment ref="DL175" authorId="0" shapeId="0">
      <text>
        <r>
          <rPr>
            <b/>
            <sz val="9"/>
            <color indexed="81"/>
            <rFont val="Tahoma"/>
            <family val="2"/>
          </rPr>
          <t>Polanco Rodrigo:</t>
        </r>
        <r>
          <rPr>
            <sz val="9"/>
            <color indexed="81"/>
            <rFont val="Tahoma"/>
            <family val="2"/>
          </rPr>
          <t xml:space="preserve">
Art. 15.6</t>
        </r>
      </text>
    </comment>
    <comment ref="DM175" authorId="0" shapeId="0">
      <text>
        <r>
          <rPr>
            <b/>
            <sz val="9"/>
            <color indexed="81"/>
            <rFont val="Tahoma"/>
            <family val="2"/>
          </rPr>
          <t>Polanco Rodrigo:</t>
        </r>
        <r>
          <rPr>
            <sz val="9"/>
            <color indexed="81"/>
            <rFont val="Tahoma"/>
            <family val="2"/>
          </rPr>
          <t xml:space="preserve">
Art. 15.26</t>
        </r>
      </text>
    </comment>
    <comment ref="DN175" authorId="0" shapeId="0">
      <text>
        <r>
          <rPr>
            <b/>
            <sz val="9"/>
            <color indexed="81"/>
            <rFont val="Tahoma"/>
            <family val="2"/>
          </rPr>
          <t>Polanco Rodrigo:</t>
        </r>
        <r>
          <rPr>
            <sz val="9"/>
            <color indexed="81"/>
            <rFont val="Tahoma"/>
            <family val="2"/>
          </rPr>
          <t xml:space="preserve">
Art. 15.26</t>
        </r>
      </text>
    </comment>
    <comment ref="DO175" authorId="0" shapeId="0">
      <text>
        <r>
          <rPr>
            <b/>
            <sz val="9"/>
            <color indexed="81"/>
            <rFont val="Tahoma"/>
            <family val="2"/>
          </rPr>
          <t>Polanco Rodrigo:</t>
        </r>
        <r>
          <rPr>
            <sz val="9"/>
            <color indexed="81"/>
            <rFont val="Tahoma"/>
            <family val="2"/>
          </rPr>
          <t xml:space="preserve">
Art. 15.26</t>
        </r>
      </text>
    </comment>
    <comment ref="DQ175" authorId="0" shapeId="0">
      <text>
        <r>
          <rPr>
            <b/>
            <sz val="9"/>
            <color indexed="81"/>
            <rFont val="Tahoma"/>
            <family val="2"/>
          </rPr>
          <t>Polanco Rodrigo:</t>
        </r>
        <r>
          <rPr>
            <sz val="9"/>
            <color indexed="81"/>
            <rFont val="Tahoma"/>
            <family val="2"/>
          </rPr>
          <t xml:space="preserve">
Art. 15.71, regarding technology transfer for a digital economy</t>
        </r>
      </text>
    </comment>
    <comment ref="DR175"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19.6 - Cooperation
</t>
        </r>
        <r>
          <rPr>
            <sz val="10"/>
            <color rgb="FF000000"/>
            <rFont val="Calibri"/>
            <family val="2"/>
            <scheme val="minor"/>
          </rPr>
          <t xml:space="preserve">(g) science and technology (including information technology and
</t>
        </r>
        <r>
          <rPr>
            <sz val="10"/>
            <color rgb="FF000000"/>
            <rFont val="Calibri"/>
            <family val="2"/>
            <scheme val="minor"/>
          </rPr>
          <t xml:space="preserve">communication);
</t>
        </r>
        <r>
          <rPr>
            <sz val="10"/>
            <color rgb="FF000000"/>
            <rFont val="Calibri"/>
            <family val="2"/>
            <scheme val="minor"/>
          </rPr>
          <t xml:space="preserve">ANNEX 19-A
</t>
        </r>
        <r>
          <rPr>
            <sz val="10"/>
            <color rgb="FF000000"/>
            <rFont val="Calibri"/>
            <family val="2"/>
            <scheme val="minor"/>
          </rPr>
          <t xml:space="preserve">COOPERATION IN MICRO, SMALL AND MEDIUM-SIZED ENTERPRISES
</t>
        </r>
      </text>
    </comment>
    <comment ref="DS175" authorId="4" shapeId="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Use of Electronic Means
</t>
        </r>
        <r>
          <rPr>
            <sz val="10"/>
            <color rgb="FF000000"/>
            <rFont val="Calibri"/>
            <family val="2"/>
            <scheme val="minor"/>
          </rPr>
          <t xml:space="preserve">4. When conducting covered procurement by electronic means, a procuring entity
</t>
        </r>
        <r>
          <rPr>
            <sz val="10"/>
            <color rgb="FF000000"/>
            <rFont val="Calibri"/>
            <family val="2"/>
            <scheme val="minor"/>
          </rPr>
          <t xml:space="preserve">shall:
</t>
        </r>
        <r>
          <rPr>
            <sz val="10"/>
            <color rgb="FF000000"/>
            <rFont val="Calibri"/>
            <family val="2"/>
            <scheme val="minor"/>
          </rPr>
          <t xml:space="preserve">(a) ensure that the procurement is conducted using information technology
</t>
        </r>
        <r>
          <rPr>
            <sz val="10"/>
            <color rgb="FF000000"/>
            <rFont val="Calibri"/>
            <family val="2"/>
            <scheme val="minor"/>
          </rPr>
          <t xml:space="preserve">systems and software, including those related to authentication and
</t>
        </r>
        <r>
          <rPr>
            <sz val="10"/>
            <color rgb="FF000000"/>
            <rFont val="Calibri"/>
            <family val="2"/>
            <scheme val="minor"/>
          </rPr>
          <t xml:space="preserve">encryption of information, that are generally available and interoperable
</t>
        </r>
        <r>
          <rPr>
            <sz val="10"/>
            <color rgb="FF000000"/>
            <rFont val="Calibri"/>
            <family val="2"/>
            <scheme val="minor"/>
          </rPr>
          <t xml:space="preserve">with other generally available information technology systems and
</t>
        </r>
        <r>
          <rPr>
            <sz val="10"/>
            <color rgb="FF000000"/>
            <rFont val="Calibri"/>
            <family val="2"/>
            <scheme val="minor"/>
          </rPr>
          <t xml:space="preserve">software; and
</t>
        </r>
        <r>
          <rPr>
            <sz val="10"/>
            <color rgb="FF000000"/>
            <rFont val="Calibri"/>
            <family val="2"/>
            <scheme val="minor"/>
          </rPr>
          <t xml:space="preserve">(b) maintain mechanisms that ensure the integrity of requests for participation
</t>
        </r>
        <r>
          <rPr>
            <sz val="10"/>
            <color rgb="FF000000"/>
            <rFont val="Calibri"/>
            <family val="2"/>
            <scheme val="minor"/>
          </rPr>
          <t xml:space="preserve">and tenders, including establishment of the time of receipt and the
</t>
        </r>
        <r>
          <rPr>
            <sz val="10"/>
            <color rgb="FF000000"/>
            <rFont val="Calibri"/>
            <family val="2"/>
            <scheme val="minor"/>
          </rPr>
          <t xml:space="preserve">prevention of inappropriate access.
</t>
        </r>
      </text>
    </comment>
    <comment ref="DV175" authorId="3" shapeId="0">
      <text>
        <r>
          <rPr>
            <b/>
            <sz val="9"/>
            <color indexed="81"/>
            <rFont val="Tahoma"/>
            <family val="2"/>
          </rPr>
          <t>Rodrigo Polanco:</t>
        </r>
        <r>
          <rPr>
            <sz val="9"/>
            <color indexed="81"/>
            <rFont val="Tahoma"/>
            <family val="2"/>
          </rPr>
          <t xml:space="preserve">
Art. 23.1.2</t>
        </r>
      </text>
    </comment>
    <comment ref="AA176" authorId="0" shapeId="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B176" authorId="0" shapeId="0">
      <text>
        <r>
          <rPr>
            <b/>
            <sz val="9"/>
            <color indexed="81"/>
            <rFont val="Tahoma"/>
            <family val="2"/>
          </rPr>
          <t>Polanco Rodrigo:</t>
        </r>
        <r>
          <rPr>
            <sz val="9"/>
            <color indexed="81"/>
            <rFont val="Tahoma"/>
            <family val="2"/>
          </rPr>
          <t xml:space="preserve">
Art. 14.4</t>
        </r>
      </text>
    </comment>
    <comment ref="AE176" authorId="0" shapeId="0">
      <text>
        <r>
          <rPr>
            <b/>
            <sz val="9"/>
            <color indexed="81"/>
            <rFont val="Tahoma"/>
            <family val="2"/>
          </rPr>
          <t>Polanco Rodrigo:
Art. 14.2.5</t>
        </r>
        <r>
          <rPr>
            <sz val="9"/>
            <color indexed="81"/>
            <rFont val="Tahoma"/>
            <family val="2"/>
          </rPr>
          <t xml:space="preserve">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t>
        </r>
      </text>
    </comment>
    <comment ref="AG176" authorId="0" shapeId="0">
      <text>
        <r>
          <rPr>
            <b/>
            <sz val="9"/>
            <color indexed="81"/>
            <rFont val="Tahoma"/>
            <family val="2"/>
          </rPr>
          <t>Polanco Rodrigo:</t>
        </r>
        <r>
          <rPr>
            <sz val="9"/>
            <color indexed="81"/>
            <rFont val="Tahoma"/>
            <family val="2"/>
          </rPr>
          <t xml:space="preserve">
Article 10.3: National Treatment
Article 10.5: Market Access</t>
        </r>
      </text>
    </comment>
    <comment ref="AH176" authorId="0" shapeId="0">
      <text>
        <r>
          <rPr>
            <b/>
            <sz val="9"/>
            <color indexed="81"/>
            <rFont val="Tahoma"/>
            <family val="2"/>
          </rPr>
          <t>Polanco Rodrigo:</t>
        </r>
        <r>
          <rPr>
            <sz val="9"/>
            <color indexed="81"/>
            <rFont val="Tahoma"/>
            <family val="2"/>
          </rPr>
          <t xml:space="preserve">
Article 11.3: National Treatment
Article 11.5: Market Access for Financial Institutions
Article 11.7: New Financial Services</t>
        </r>
      </text>
    </comment>
    <comment ref="AI176" authorId="0" shapeId="0">
      <text>
        <r>
          <rPr>
            <b/>
            <sz val="9"/>
            <color indexed="81"/>
            <rFont val="Tahoma"/>
            <family val="2"/>
          </rPr>
          <t>Polanco Rodrigo:</t>
        </r>
        <r>
          <rPr>
            <sz val="9"/>
            <color indexed="81"/>
            <rFont val="Tahoma"/>
            <family val="2"/>
          </rPr>
          <t xml:space="preserve">
Art. 14.2.1;  14.5:2(a)</t>
        </r>
      </text>
    </comment>
    <comment ref="AK176" authorId="0" shapeId="0">
      <text>
        <r>
          <rPr>
            <b/>
            <sz val="9"/>
            <color rgb="FF000000"/>
            <rFont val="Tahoma"/>
            <family val="2"/>
          </rPr>
          <t>Polanco Rodrigo:</t>
        </r>
        <r>
          <rPr>
            <sz val="9"/>
            <color rgb="FF000000"/>
            <rFont val="Tahoma"/>
            <family val="2"/>
          </rPr>
          <t xml:space="preserve">
</t>
        </r>
        <r>
          <rPr>
            <sz val="9"/>
            <color rgb="FF000000"/>
            <rFont val="Tahoma"/>
            <family val="2"/>
          </rPr>
          <t>Art. 14.3:1</t>
        </r>
      </text>
    </comment>
    <comment ref="AM176" authorId="0" shapeId="0">
      <text>
        <r>
          <rPr>
            <b/>
            <sz val="9"/>
            <color rgb="FF000000"/>
            <rFont val="Tahoma"/>
            <family val="2"/>
          </rPr>
          <t>Polanco Rodrigo:</t>
        </r>
        <r>
          <rPr>
            <sz val="9"/>
            <color rgb="FF000000"/>
            <rFont val="Tahoma"/>
            <family val="2"/>
          </rPr>
          <t xml:space="preserve">
</t>
        </r>
        <r>
          <rPr>
            <sz val="9"/>
            <color rgb="FF000000"/>
            <rFont val="Tahoma"/>
            <family val="2"/>
          </rPr>
          <t>Ch. 28</t>
        </r>
      </text>
    </comment>
    <comment ref="AN176" authorId="0" shapeId="0">
      <text>
        <r>
          <rPr>
            <b/>
            <sz val="9"/>
            <color rgb="FF000000"/>
            <rFont val="Tahoma"/>
            <family val="2"/>
          </rPr>
          <t>Polanco Rodrigo:</t>
        </r>
        <r>
          <rPr>
            <sz val="9"/>
            <color rgb="FF000000"/>
            <rFont val="Tahoma"/>
            <family val="2"/>
          </rPr>
          <t xml:space="preserve">
</t>
        </r>
        <r>
          <rPr>
            <sz val="9"/>
            <color rgb="FF000000"/>
            <rFont val="Tahoma"/>
            <family val="2"/>
          </rPr>
          <t>Art. 14.18 (excluding Malaysia and Viet Nam for 2 years), Chapt. 28</t>
        </r>
      </text>
    </comment>
    <comment ref="AO176" authorId="0" shapeId="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P176" authorId="0" shapeId="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R176" authorId="0" shapeId="0">
      <text>
        <r>
          <rPr>
            <b/>
            <sz val="9"/>
            <color rgb="FF000000"/>
            <rFont val="Tahoma"/>
            <family val="2"/>
          </rPr>
          <t>Polanco Rodrigo:</t>
        </r>
        <r>
          <rPr>
            <sz val="9"/>
            <color rgb="FF000000"/>
            <rFont val="Tahoma"/>
            <family val="2"/>
          </rPr>
          <t xml:space="preserve">
</t>
        </r>
        <r>
          <rPr>
            <sz val="9"/>
            <color rgb="FF000000"/>
            <rFont val="Tahoma"/>
            <family val="2"/>
          </rPr>
          <t>Art. 14.5:2(b)</t>
        </r>
      </text>
    </comment>
    <comment ref="AY176" authorId="0" shapeId="0">
      <text>
        <r>
          <rPr>
            <b/>
            <sz val="9"/>
            <color rgb="FF000000"/>
            <rFont val="Tahoma"/>
            <family val="2"/>
          </rPr>
          <t>Polanco Rodrigo:</t>
        </r>
        <r>
          <rPr>
            <sz val="9"/>
            <color rgb="FF000000"/>
            <rFont val="Tahoma"/>
            <family val="2"/>
          </rPr>
          <t xml:space="preserve">
</t>
        </r>
        <r>
          <rPr>
            <sz val="9"/>
            <color rgb="FF000000"/>
            <rFont val="Tahoma"/>
            <family val="2"/>
          </rPr>
          <t>Art. 14.9</t>
        </r>
      </text>
    </comment>
    <comment ref="AZ176"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14.6, hard, except:
</t>
        </r>
        <r>
          <rPr>
            <sz val="9"/>
            <color rgb="FF000000"/>
            <rFont val="Tahoma"/>
            <family val="2"/>
          </rPr>
          <t xml:space="preserve">4. The Parties shall encourage the use of interoperable electronic
</t>
        </r>
        <r>
          <rPr>
            <sz val="9"/>
            <color rgb="FF000000"/>
            <rFont val="Tahoma"/>
            <family val="2"/>
          </rPr>
          <t xml:space="preserve">authentication
</t>
        </r>
        <r>
          <rPr>
            <sz val="9"/>
            <color rgb="FF000000"/>
            <rFont val="Tahoma"/>
            <family val="2"/>
          </rPr>
          <t xml:space="preserve">
</t>
        </r>
        <r>
          <rPr>
            <sz val="9"/>
            <color rgb="FF000000"/>
            <rFont val="Tahoma"/>
            <family val="2"/>
          </rPr>
          <t xml:space="preserve">
</t>
        </r>
        <r>
          <rPr>
            <sz val="9"/>
            <color rgb="FF000000"/>
            <rFont val="Tahoma"/>
            <family val="2"/>
          </rPr>
          <t xml:space="preserve"> Art. 14.15(b)(v), cooperation</t>
        </r>
      </text>
    </comment>
    <comment ref="BC176"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14.2:1,
</t>
        </r>
        <r>
          <rPr>
            <sz val="9"/>
            <color rgb="FF000000"/>
            <rFont val="Tahoma"/>
            <family val="2"/>
          </rPr>
          <t xml:space="preserve"> Art. 14.7, (soft) except 
</t>
        </r>
        <r>
          <rPr>
            <sz val="9"/>
            <color rgb="FF000000"/>
            <rFont val="Tahoma"/>
            <family val="2"/>
          </rPr>
          <t xml:space="preserve">2. Each Party shall adopt or maintain consumer protection laws to proscribe fraudulent and deceptive commercial activities that cause harm or potential harm to consumers engaged in online commercial activities.
</t>
        </r>
        <r>
          <rPr>
            <sz val="9"/>
            <color rgb="FF000000"/>
            <rFont val="Tahoma"/>
            <family val="2"/>
          </rPr>
          <t>Art. 14.15(b)(ii), cooperation</t>
        </r>
      </text>
    </comment>
    <comment ref="BE176" authorId="0" shapeId="0">
      <text>
        <r>
          <rPr>
            <b/>
            <sz val="9"/>
            <color rgb="FF000000"/>
            <rFont val="Tahoma"/>
            <family val="2"/>
          </rPr>
          <t>Polanco Rodrigo:</t>
        </r>
        <r>
          <rPr>
            <sz val="9"/>
            <color rgb="FF000000"/>
            <rFont val="Tahoma"/>
            <family val="2"/>
          </rPr>
          <t xml:space="preserve">
Art. 14.8,
1. The Parties recognise the economic and social benefits of protecting the personal information of users of electronic commerce and the contribution that this makes to enhancing consumer confidence in electronic commerce.
Art. 14.15(b)(i), cooperation
</t>
        </r>
      </text>
    </comment>
    <comment ref="BG176" authorId="0" shapeId="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H176" authorId="0" shapeId="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I176" authorId="0" shapeId="0">
      <text>
        <r>
          <rPr>
            <b/>
            <sz val="9"/>
            <color indexed="81"/>
            <rFont val="Tahoma"/>
            <charset val="1"/>
          </rPr>
          <t>Polanco Rodrigo:</t>
        </r>
        <r>
          <rPr>
            <sz val="9"/>
            <color indexed="81"/>
            <rFont val="Tahoma"/>
            <charset val="1"/>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BJ176" authorId="3" shapeId="0">
      <text>
        <r>
          <rPr>
            <b/>
            <sz val="9"/>
            <color indexed="81"/>
            <rFont val="Tahoma"/>
            <family val="2"/>
          </rPr>
          <t>Rodrigo Polanco:</t>
        </r>
        <r>
          <rPr>
            <sz val="9"/>
            <color indexed="81"/>
            <rFont val="Tahoma"/>
            <family val="2"/>
          </rPr>
          <t xml:space="preserve">
Art. 14.2.3(b)</t>
        </r>
      </text>
    </comment>
    <comment ref="BK176" authorId="0" shapeId="0">
      <text>
        <r>
          <rPr>
            <b/>
            <sz val="9"/>
            <color rgb="FF000000"/>
            <rFont val="Tahoma"/>
            <family val="2"/>
          </rPr>
          <t>Polanco Rodrigo:</t>
        </r>
        <r>
          <rPr>
            <sz val="9"/>
            <color rgb="FF000000"/>
            <rFont val="Tahoma"/>
            <family val="2"/>
          </rPr>
          <t xml:space="preserve">
</t>
        </r>
        <r>
          <rPr>
            <sz val="9"/>
            <color rgb="FF000000"/>
            <rFont val="Tahoma"/>
            <family val="2"/>
          </rPr>
          <t>Art. 14.10</t>
        </r>
      </text>
    </comment>
    <comment ref="BM176" authorId="0" shapeId="0">
      <text>
        <r>
          <rPr>
            <b/>
            <sz val="9"/>
            <color rgb="FF000000"/>
            <rFont val="Tahoma"/>
            <family val="2"/>
          </rPr>
          <t>Polanco Rodrigo:</t>
        </r>
        <r>
          <rPr>
            <sz val="9"/>
            <color rgb="FF000000"/>
            <rFont val="Tahoma"/>
            <family val="2"/>
          </rPr>
          <t xml:space="preserve">
</t>
        </r>
        <r>
          <rPr>
            <sz val="9"/>
            <color rgb="FF000000"/>
            <rFont val="Tahoma"/>
            <family val="2"/>
          </rPr>
          <t>Art. 14.11</t>
        </r>
      </text>
    </comment>
    <comment ref="BP176" authorId="0" shapeId="0">
      <text>
        <r>
          <rPr>
            <b/>
            <sz val="9"/>
            <color indexed="81"/>
            <rFont val="Tahoma"/>
            <family val="2"/>
          </rPr>
          <t>Polanco Rodrigo:</t>
        </r>
        <r>
          <rPr>
            <sz val="9"/>
            <color indexed="81"/>
            <rFont val="Tahoma"/>
            <family val="2"/>
          </rPr>
          <t xml:space="preserve">
Art. 14.13</t>
        </r>
      </text>
    </comment>
    <comment ref="BQ176" authorId="0" shapeId="0">
      <text>
        <r>
          <rPr>
            <b/>
            <sz val="9"/>
            <color rgb="FF000000"/>
            <rFont val="Tahoma"/>
            <family val="2"/>
          </rPr>
          <t>Polanco Rodrigo:</t>
        </r>
        <r>
          <rPr>
            <sz val="9"/>
            <color rgb="FF000000"/>
            <rFont val="Tahoma"/>
            <family val="2"/>
          </rPr>
          <t xml:space="preserve">
</t>
        </r>
        <r>
          <rPr>
            <sz val="9"/>
            <color rgb="FF000000"/>
            <rFont val="Tahoma"/>
            <family val="2"/>
          </rPr>
          <t>Art. 14.12</t>
        </r>
      </text>
    </comment>
    <comment ref="BR176" authorId="0" shapeId="0">
      <text>
        <r>
          <rPr>
            <b/>
            <sz val="9"/>
            <color indexed="81"/>
            <rFont val="Tahoma"/>
            <family val="2"/>
          </rPr>
          <t>Polanco Rodrigo:</t>
        </r>
        <r>
          <rPr>
            <sz val="9"/>
            <color indexed="81"/>
            <rFont val="Tahoma"/>
            <family val="2"/>
          </rPr>
          <t xml:space="preserve">
Art. 14.14, hard, except: 
3. The Parties shall endeavour to cooperate in appropriate cases of mutual concern regarding the regulation of unsolicited commercial electronic messages.
Art. 14.15(b)(iii), cooperation</t>
        </r>
      </text>
    </comment>
    <comment ref="BS176" authorId="0" shapeId="0">
      <text>
        <r>
          <rPr>
            <b/>
            <sz val="9"/>
            <color indexed="81"/>
            <rFont val="Tahoma"/>
            <family val="2"/>
          </rPr>
          <t>Polanco Rodrigo:</t>
        </r>
        <r>
          <rPr>
            <sz val="9"/>
            <color indexed="81"/>
            <rFont val="Tahoma"/>
            <family val="2"/>
          </rPr>
          <t xml:space="preserve">
Art. 14.15</t>
        </r>
      </text>
    </comment>
    <comment ref="BT176" authorId="0" shapeId="0">
      <text>
        <r>
          <rPr>
            <b/>
            <sz val="9"/>
            <color indexed="81"/>
            <rFont val="Tahoma"/>
            <family val="2"/>
          </rPr>
          <t>Polanco Rodrigo:</t>
        </r>
        <r>
          <rPr>
            <sz val="9"/>
            <color indexed="81"/>
            <rFont val="Tahoma"/>
            <family val="2"/>
          </rPr>
          <t xml:space="preserve">
Art. 14.15(b)(iv), Art. 14.16, cooperation</t>
        </r>
      </text>
    </comment>
    <comment ref="BU176" authorId="0" shapeId="0">
      <text>
        <r>
          <rPr>
            <b/>
            <sz val="9"/>
            <color indexed="81"/>
            <rFont val="Tahoma"/>
            <family val="2"/>
          </rPr>
          <t>Polanco Rodrigo:</t>
        </r>
        <r>
          <rPr>
            <sz val="9"/>
            <color indexed="81"/>
            <rFont val="Tahoma"/>
            <family val="2"/>
          </rPr>
          <t xml:space="preserve">
Article 14.17: Source Code</t>
        </r>
      </text>
    </comment>
    <comment ref="BX176" authorId="0" shapeId="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t>
        </r>
      </text>
    </comment>
    <comment ref="BY176" authorId="0" shapeId="0">
      <text>
        <r>
          <rPr>
            <b/>
            <sz val="9"/>
            <color indexed="81"/>
            <rFont val="Tahoma"/>
            <family val="2"/>
          </rPr>
          <t>Polanco Rodrigo:</t>
        </r>
        <r>
          <rPr>
            <sz val="9"/>
            <color indexed="81"/>
            <rFont val="Tahoma"/>
            <family val="2"/>
          </rPr>
          <t xml:space="preserve">
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t>
        </r>
      </text>
    </comment>
    <comment ref="BZ176" authorId="0" shapeId="0">
      <text>
        <r>
          <rPr>
            <b/>
            <sz val="9"/>
            <color indexed="81"/>
            <rFont val="Tahoma"/>
            <charset val="1"/>
          </rPr>
          <t>Polanco Rodrigo:</t>
        </r>
        <r>
          <rPr>
            <sz val="9"/>
            <color indexed="81"/>
            <rFont val="Tahoma"/>
            <charset val="1"/>
          </rPr>
          <t xml:space="preserve">
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CA176"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14.3.2
</t>
        </r>
        <r>
          <rPr>
            <sz val="9"/>
            <color rgb="FF000000"/>
            <rFont val="Tahoma"/>
            <family val="2"/>
          </rPr>
          <t xml:space="preserve">
</t>
        </r>
        <r>
          <rPr>
            <sz val="9"/>
            <color rgb="FF000000"/>
            <rFont val="Tahoma"/>
            <family val="2"/>
          </rPr>
          <t xml:space="preserve">Art. 29.4.6 b) and c)
</t>
        </r>
        <r>
          <rPr>
            <sz val="9"/>
            <color rgb="FF000000"/>
            <rFont val="Tahoma"/>
            <family val="2"/>
          </rPr>
          <t xml:space="preserve">(b) Article 9.4 (National Treatment), Article 9.5 (Most-Favoured-
</t>
        </r>
        <r>
          <rPr>
            <sz val="9"/>
            <color rgb="FF000000"/>
            <rFont val="Tahoma"/>
            <family val="2"/>
          </rPr>
          <t xml:space="preserve">Nation Treatment), Article 10.3 (National Treatment), Article 10.4
</t>
        </r>
        <r>
          <rPr>
            <sz val="9"/>
            <color rgb="FF000000"/>
            <rFont val="Tahoma"/>
            <family val="2"/>
          </rPr>
          <t xml:space="preserve">(Most-Favoured-Nation Treatment), Article 11.3 (National
</t>
        </r>
        <r>
          <rPr>
            <sz val="9"/>
            <color rgb="FF000000"/>
            <rFont val="Tahoma"/>
            <family val="2"/>
          </rPr>
          <t xml:space="preserve">Treatment), Article 11.4 (Most-Favoured-Nation Treatment),
</t>
        </r>
        <r>
          <rPr>
            <sz val="9"/>
            <color rgb="FF000000"/>
            <rFont val="Tahoma"/>
            <family val="2"/>
          </rPr>
          <t xml:space="preserve">Article 11.6.1 (Cross-Border Trade) and Article 14.4 (Non-
</t>
        </r>
        <r>
          <rPr>
            <sz val="9"/>
            <color rgb="FF000000"/>
            <rFont val="Tahoma"/>
            <family val="2"/>
          </rPr>
          <t xml:space="preserve">Discriminatory Treatment of Digital Products) shall apply to all
</t>
        </r>
        <r>
          <rPr>
            <sz val="9"/>
            <color rgb="FF000000"/>
            <rFont val="Tahoma"/>
            <family val="2"/>
          </rPr>
          <t xml:space="preserve">taxation measures, other than those on income, on capital gains, on
</t>
        </r>
        <r>
          <rPr>
            <sz val="9"/>
            <color rgb="FF000000"/>
            <rFont val="Tahoma"/>
            <family val="2"/>
          </rPr>
          <t xml:space="preserve">the taxable capital of corporations, on the value of an investment or
</t>
        </r>
        <r>
          <rPr>
            <sz val="9"/>
            <color rgb="FF000000"/>
            <rFont val="Tahoma"/>
            <family val="2"/>
          </rPr>
          <t xml:space="preserve">property9 (but not on the transfer of that investment or property),
</t>
        </r>
        <r>
          <rPr>
            <sz val="9"/>
            <color rgb="FF000000"/>
            <rFont val="Tahoma"/>
            <family val="2"/>
          </rPr>
          <t xml:space="preserve">or taxes on estates, inheritances, gifts and generation-skipping
</t>
        </r>
        <r>
          <rPr>
            <sz val="9"/>
            <color rgb="FF000000"/>
            <rFont val="Tahoma"/>
            <family val="2"/>
          </rPr>
          <t xml:space="preserve">transfers;
</t>
        </r>
        <r>
          <rPr>
            <sz val="9"/>
            <color rgb="FF000000"/>
            <rFont val="Tahoma"/>
            <family val="2"/>
          </rPr>
          <t xml:space="preserve">(c) Article 14.4 (Non-Discriminatory Treatment of Digital Products)
</t>
        </r>
        <r>
          <rPr>
            <sz val="9"/>
            <color rgb="FF000000"/>
            <rFont val="Tahoma"/>
            <family val="2"/>
          </rPr>
          <t xml:space="preserve">shall apply to taxation measures on income, on capital gains, on the
</t>
        </r>
        <r>
          <rPr>
            <sz val="9"/>
            <color rgb="FF000000"/>
            <rFont val="Tahoma"/>
            <family val="2"/>
          </rPr>
          <t xml:space="preserve">taxable income of corporations, or on the value of an investment or
</t>
        </r>
        <r>
          <rPr>
            <sz val="9"/>
            <color rgb="FF000000"/>
            <rFont val="Tahoma"/>
            <family val="2"/>
          </rPr>
          <t xml:space="preserve">property9 (but not on the transfer of that investment or property),
</t>
        </r>
        <r>
          <rPr>
            <sz val="9"/>
            <color rgb="FF000000"/>
            <rFont val="Tahoma"/>
            <family val="2"/>
          </rPr>
          <t xml:space="preserve">that relate to the purchase or consumption of particular digital
</t>
        </r>
        <r>
          <rPr>
            <sz val="9"/>
            <color rgb="FF000000"/>
            <rFont val="Tahoma"/>
            <family val="2"/>
          </rPr>
          <t xml:space="preserve">products, except that nothing in this subparagraph shall prevent a
</t>
        </r>
        <r>
          <rPr>
            <sz val="9"/>
            <color rgb="FF000000"/>
            <rFont val="Tahoma"/>
            <family val="2"/>
          </rPr>
          <t xml:space="preserve">Party from conditioning the receipt or continued receipt of an
</t>
        </r>
        <r>
          <rPr>
            <sz val="9"/>
            <color rgb="FF000000"/>
            <rFont val="Tahoma"/>
            <family val="2"/>
          </rPr>
          <t xml:space="preserve">advantage relating to the purchase or consumption of particular
</t>
        </r>
        <r>
          <rPr>
            <sz val="9"/>
            <color rgb="FF000000"/>
            <rFont val="Tahoma"/>
            <family val="2"/>
          </rPr>
          <t xml:space="preserve">digital products on requirements to provide the digital product in
</t>
        </r>
        <r>
          <rPr>
            <sz val="9"/>
            <color rgb="FF000000"/>
            <rFont val="Tahoma"/>
            <family val="2"/>
          </rPr>
          <t>its territory,</t>
        </r>
      </text>
    </comment>
    <comment ref="CC176" authorId="0" shapeId="0">
      <text>
        <r>
          <rPr>
            <b/>
            <sz val="9"/>
            <color rgb="FF000000"/>
            <rFont val="Tahoma"/>
            <family val="2"/>
          </rPr>
          <t xml:space="preserve">Polanco Rodrigo:
</t>
        </r>
        <r>
          <rPr>
            <b/>
            <sz val="9"/>
            <color rgb="FF000000"/>
            <rFont val="Tahoma"/>
            <family val="2"/>
          </rPr>
          <t xml:space="preserve">
</t>
        </r>
        <r>
          <rPr>
            <b/>
            <sz val="9"/>
            <color rgb="FF000000"/>
            <rFont val="Tahoma"/>
            <family val="2"/>
          </rPr>
          <t>Art. 14.2.6</t>
        </r>
        <r>
          <rPr>
            <sz val="9"/>
            <color rgb="FF000000"/>
            <rFont val="Tahoma"/>
            <family val="2"/>
          </rPr>
          <t xml:space="preserve">
</t>
        </r>
        <r>
          <rPr>
            <sz val="9"/>
            <color rgb="FF000000"/>
            <rFont val="Tahoma"/>
            <family val="2"/>
          </rPr>
          <t xml:space="preserve">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t>
        </r>
        <r>
          <rPr>
            <sz val="9"/>
            <color rgb="FF000000"/>
            <rFont val="Tahoma"/>
            <family val="2"/>
          </rPr>
          <t>accordance with Article 9.12 (Non-Conforming Measures), Article 10.7 (Non-Conforming Measures) or Article 11.10 (Non-Conforming Measures).</t>
        </r>
      </text>
    </comment>
    <comment ref="CM176" authorId="0" shapeId="0">
      <text>
        <r>
          <rPr>
            <b/>
            <sz val="9"/>
            <color indexed="81"/>
            <rFont val="Tahoma"/>
            <family val="2"/>
          </rPr>
          <t>Polanco Rodrigo:</t>
        </r>
        <r>
          <rPr>
            <sz val="9"/>
            <color indexed="81"/>
            <rFont val="Tahoma"/>
            <family val="2"/>
          </rPr>
          <t xml:space="preserve">
Art. 14.11</t>
        </r>
      </text>
    </comment>
    <comment ref="CO176" authorId="0" shapeId="0">
      <text>
        <r>
          <rPr>
            <b/>
            <sz val="9"/>
            <color indexed="81"/>
            <rFont val="Tahoma"/>
            <family val="2"/>
          </rPr>
          <t>Polanco Rodrigo:</t>
        </r>
        <r>
          <rPr>
            <sz val="9"/>
            <color indexed="81"/>
            <rFont val="Tahoma"/>
            <family val="2"/>
          </rPr>
          <t xml:space="preserve">
Art. 14.13.2</t>
        </r>
      </text>
    </comment>
    <comment ref="CP176" authorId="0" shapeId="0">
      <text>
        <r>
          <rPr>
            <b/>
            <sz val="9"/>
            <color indexed="81"/>
            <rFont val="Tahoma"/>
            <family val="2"/>
          </rPr>
          <t>Polanco Rodrigo:</t>
        </r>
        <r>
          <rPr>
            <sz val="9"/>
            <color indexed="81"/>
            <rFont val="Tahoma"/>
            <family val="2"/>
          </rPr>
          <t xml:space="preserve">
Art. 14.13</t>
        </r>
      </text>
    </comment>
    <comment ref="CQ176" authorId="3" shapeId="0">
      <text>
        <r>
          <rPr>
            <b/>
            <sz val="9"/>
            <color indexed="81"/>
            <rFont val="Tahoma"/>
            <family val="2"/>
          </rPr>
          <t>Rodrigo Polanco:</t>
        </r>
        <r>
          <rPr>
            <sz val="9"/>
            <color indexed="81"/>
            <rFont val="Tahoma"/>
            <family val="2"/>
          </rPr>
          <t xml:space="preserve">
TPP/CPTPP, Art. 13.1, 13.4.3-4</t>
        </r>
      </text>
    </comment>
    <comment ref="CT176" authorId="0" shapeId="0">
      <text>
        <r>
          <rPr>
            <b/>
            <sz val="9"/>
            <color indexed="81"/>
            <rFont val="Tahoma"/>
            <family val="2"/>
          </rPr>
          <t xml:space="preserve">Polanco Rodrigo:
Art. 11.1
</t>
        </r>
        <r>
          <rPr>
            <sz val="9"/>
            <color indexed="81"/>
            <rFont val="Tahoma"/>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and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
        </r>
      </text>
    </comment>
    <comment ref="CV176" authorId="1" shapeId="0">
      <text>
        <r>
          <rPr>
            <b/>
            <sz val="9"/>
            <color indexed="81"/>
            <rFont val="Segoe UI"/>
            <family val="2"/>
          </rPr>
          <t>Rahel Schär:</t>
        </r>
        <r>
          <rPr>
            <sz val="9"/>
            <color indexed="81"/>
            <rFont val="Segoe UI"/>
            <family val="2"/>
          </rPr>
          <t xml:space="preserve">
Art. 18.7:2(e) and (f)</t>
        </r>
      </text>
    </comment>
    <comment ref="CW176" authorId="1" shapeId="0">
      <text>
        <r>
          <rPr>
            <b/>
            <sz val="9"/>
            <color indexed="81"/>
            <rFont val="Segoe UI"/>
            <family val="2"/>
          </rPr>
          <t>Rahel Schär:</t>
        </r>
        <r>
          <rPr>
            <sz val="9"/>
            <color indexed="81"/>
            <rFont val="Segoe UI"/>
            <family val="2"/>
          </rPr>
          <t xml:space="preserve">
Art. 18.7</t>
        </r>
      </text>
    </comment>
    <comment ref="CX176" authorId="0" shapeId="0">
      <text>
        <r>
          <rPr>
            <b/>
            <sz val="9"/>
            <color rgb="FF000000"/>
            <rFont val="Tahoma"/>
            <family val="2"/>
          </rPr>
          <t>Polanco Rodrigo:</t>
        </r>
        <r>
          <rPr>
            <sz val="9"/>
            <color rgb="FF000000"/>
            <rFont val="Tahoma"/>
            <family val="2"/>
          </rPr>
          <t xml:space="preserve">
</t>
        </r>
        <r>
          <rPr>
            <sz val="9"/>
            <color rgb="FF000000"/>
            <rFont val="Tahoma"/>
            <family val="2"/>
          </rPr>
          <t>Art. 18.1, 18.6, 18.10 and several others partially applying TRIPS</t>
        </r>
      </text>
    </comment>
    <comment ref="CY176" authorId="1" shapeId="0">
      <text>
        <r>
          <rPr>
            <b/>
            <sz val="9"/>
            <color indexed="81"/>
            <rFont val="Segoe UI"/>
            <family val="2"/>
          </rPr>
          <t xml:space="preserve">R Polanco
</t>
        </r>
        <r>
          <rPr>
            <sz val="9"/>
            <color indexed="81"/>
            <rFont val="Segoe UI"/>
            <family val="2"/>
          </rPr>
          <t>CPTPP, Annex Art. 7 (g), this obligation is suspended</t>
        </r>
      </text>
    </comment>
    <comment ref="CZ176" authorId="1" shapeId="0">
      <text>
        <r>
          <rPr>
            <b/>
            <sz val="9"/>
            <color indexed="81"/>
            <rFont val="Segoe UI"/>
            <family val="2"/>
          </rPr>
          <t>Rahel Schär:</t>
        </r>
        <r>
          <rPr>
            <sz val="9"/>
            <color indexed="81"/>
            <rFont val="Segoe UI"/>
            <family val="2"/>
          </rPr>
          <t xml:space="preserve">
Art. 18.65 on coyrights</t>
        </r>
      </text>
    </comment>
    <comment ref="DA176" authorId="1" shapeId="0">
      <text>
        <r>
          <rPr>
            <b/>
            <sz val="9"/>
            <color indexed="81"/>
            <rFont val="Segoe UI"/>
            <family val="2"/>
          </rPr>
          <t>Rahel Schär:</t>
        </r>
        <r>
          <rPr>
            <sz val="9"/>
            <color indexed="81"/>
            <rFont val="Segoe UI"/>
            <family val="2"/>
          </rPr>
          <t xml:space="preserve">
For IPRs in general: Art. 18.2, Art. 18.66</t>
        </r>
      </text>
    </comment>
    <comment ref="DB176" authorId="1" shapeId="0">
      <text>
        <r>
          <rPr>
            <b/>
            <sz val="9"/>
            <color indexed="81"/>
            <rFont val="Segoe UI"/>
            <family val="2"/>
          </rPr>
          <t xml:space="preserve">R Polanco
</t>
        </r>
        <r>
          <rPr>
            <sz val="9"/>
            <color indexed="81"/>
            <rFont val="Segoe UI"/>
            <family val="2"/>
          </rPr>
          <t>CPTPP, Annex Art. 7 (h), this obligation is suspended</t>
        </r>
      </text>
    </comment>
    <comment ref="DC176" authorId="1" shapeId="0">
      <text>
        <r>
          <rPr>
            <b/>
            <sz val="9"/>
            <color indexed="81"/>
            <rFont val="Segoe UI"/>
            <family val="2"/>
          </rPr>
          <t xml:space="preserve">R Polanco
</t>
        </r>
        <r>
          <rPr>
            <sz val="9"/>
            <color indexed="81"/>
            <rFont val="Segoe UI"/>
            <family val="2"/>
          </rPr>
          <t>CPTPP, Annex Art. 7 (i), this obligation is suspended</t>
        </r>
      </text>
    </comment>
    <comment ref="DD176" authorId="1" shapeId="0">
      <text>
        <r>
          <rPr>
            <b/>
            <sz val="9"/>
            <color indexed="81"/>
            <rFont val="Segoe UI"/>
            <family val="2"/>
          </rPr>
          <t>Rahel Schär:</t>
        </r>
        <r>
          <rPr>
            <sz val="9"/>
            <color indexed="81"/>
            <rFont val="Segoe UI"/>
            <family val="2"/>
          </rPr>
          <t xml:space="preserve">
Art. 18.78</t>
        </r>
      </text>
    </comment>
    <comment ref="DE176" authorId="1" shapeId="0">
      <text>
        <r>
          <rPr>
            <b/>
            <sz val="9"/>
            <color indexed="81"/>
            <rFont val="Segoe UI"/>
            <family val="2"/>
          </rPr>
          <t xml:space="preserve">R Polanco
</t>
        </r>
        <r>
          <rPr>
            <sz val="9"/>
            <color indexed="81"/>
            <rFont val="Segoe UI"/>
            <family val="2"/>
          </rPr>
          <t>CPTPP, Annex Art. 7 (j), this obligation is suspended</t>
        </r>
      </text>
    </comment>
    <comment ref="DF176" authorId="1" shapeId="0">
      <text>
        <r>
          <rPr>
            <b/>
            <sz val="9"/>
            <color indexed="81"/>
            <rFont val="Segoe UI"/>
            <family val="2"/>
          </rPr>
          <t>Rahel Schär:</t>
        </r>
        <r>
          <rPr>
            <sz val="9"/>
            <color indexed="81"/>
            <rFont val="Segoe UI"/>
            <family val="2"/>
          </rPr>
          <t xml:space="preserve">
Art. 18.80</t>
        </r>
      </text>
    </comment>
    <comment ref="DG176" authorId="1" shapeId="0">
      <text>
        <r>
          <rPr>
            <b/>
            <sz val="9"/>
            <color indexed="81"/>
            <rFont val="Segoe UI"/>
            <family val="2"/>
          </rPr>
          <t>Rahel Schär:</t>
        </r>
        <r>
          <rPr>
            <sz val="9"/>
            <color indexed="81"/>
            <rFont val="Segoe UI"/>
            <family val="2"/>
          </rPr>
          <t xml:space="preserve">
Art. 18.28</t>
        </r>
      </text>
    </comment>
    <comment ref="DH176" authorId="1" shapeId="0">
      <text>
        <r>
          <rPr>
            <b/>
            <sz val="9"/>
            <color indexed="81"/>
            <rFont val="Segoe UI"/>
            <family val="2"/>
          </rPr>
          <t>Rahel Schär:</t>
        </r>
        <r>
          <rPr>
            <sz val="9"/>
            <color indexed="81"/>
            <rFont val="Segoe UI"/>
            <family val="2"/>
          </rPr>
          <t xml:space="preserve">
Art. 18.82</t>
        </r>
      </text>
    </comment>
    <comment ref="DI176" authorId="1" shapeId="0">
      <text>
        <r>
          <rPr>
            <b/>
            <sz val="9"/>
            <color indexed="81"/>
            <rFont val="Segoe UI"/>
            <family val="2"/>
          </rPr>
          <t>Rahel Schär:</t>
        </r>
        <r>
          <rPr>
            <sz val="9"/>
            <color indexed="81"/>
            <rFont val="Segoe UI"/>
            <family val="2"/>
          </rPr>
          <t xml:space="preserve">
Art. 18.82</t>
        </r>
      </text>
    </comment>
    <comment ref="DK176" authorId="1" shapeId="0">
      <text>
        <r>
          <rPr>
            <b/>
            <sz val="9"/>
            <color indexed="81"/>
            <rFont val="Segoe UI"/>
            <family val="2"/>
          </rPr>
          <t>Rahel Schär:</t>
        </r>
        <r>
          <rPr>
            <sz val="9"/>
            <color indexed="81"/>
            <rFont val="Segoe UI"/>
            <family val="2"/>
          </rPr>
          <t xml:space="preserve">
Art. 18.15, regarding public domain</t>
        </r>
      </text>
    </comment>
    <comment ref="DL176" authorId="1" shapeId="0">
      <text>
        <r>
          <rPr>
            <b/>
            <sz val="9"/>
            <color indexed="81"/>
            <rFont val="Segoe UI"/>
            <family val="2"/>
          </rPr>
          <t>Rahel Schär:</t>
        </r>
        <r>
          <rPr>
            <sz val="9"/>
            <color indexed="81"/>
            <rFont val="Segoe UI"/>
            <family val="2"/>
          </rPr>
          <t xml:space="preserve">
Art. 18.9</t>
        </r>
      </text>
    </comment>
    <comment ref="DM176" authorId="1" shapeId="0">
      <text>
        <r>
          <rPr>
            <b/>
            <sz val="9"/>
            <color indexed="81"/>
            <rFont val="Segoe UI"/>
            <family val="2"/>
          </rPr>
          <t>Rahel Schär:</t>
        </r>
        <r>
          <rPr>
            <sz val="9"/>
            <color indexed="81"/>
            <rFont val="Segoe UI"/>
            <family val="2"/>
          </rPr>
          <t xml:space="preserve">
Art. 18.58</t>
        </r>
      </text>
    </comment>
    <comment ref="DN176" authorId="1" shapeId="0">
      <text>
        <r>
          <rPr>
            <b/>
            <sz val="9"/>
            <color indexed="81"/>
            <rFont val="Segoe UI"/>
            <family val="2"/>
          </rPr>
          <t>Rahel Schär:</t>
        </r>
        <r>
          <rPr>
            <sz val="9"/>
            <color indexed="81"/>
            <rFont val="Segoe UI"/>
            <family val="2"/>
          </rPr>
          <t xml:space="preserve">
Art. 18.59 for copyright and Art. 18.62:3(a)</t>
        </r>
      </text>
    </comment>
    <comment ref="DO176" authorId="0" shapeId="0">
      <text>
        <r>
          <rPr>
            <b/>
            <sz val="9"/>
            <color indexed="81"/>
            <rFont val="Tahoma"/>
            <family val="2"/>
          </rPr>
          <t>Polanco Rodrigo:</t>
        </r>
        <r>
          <rPr>
            <sz val="9"/>
            <color indexed="81"/>
            <rFont val="Tahoma"/>
            <family val="2"/>
          </rPr>
          <t xml:space="preserve">
Art. 18.62(b)</t>
        </r>
      </text>
    </comment>
    <comment ref="DR176" authorId="0" shapeId="0">
      <text>
        <r>
          <rPr>
            <b/>
            <sz val="9"/>
            <color indexed="81"/>
            <rFont val="Tahoma"/>
            <family val="2"/>
          </rPr>
          <t>Polanco Rodrigo:</t>
        </r>
        <r>
          <rPr>
            <sz val="9"/>
            <color indexed="81"/>
            <rFont val="Tahoma"/>
            <family val="2"/>
          </rPr>
          <t xml:space="preserve">
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t>
        </r>
      </text>
    </comment>
    <comment ref="DS176"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15.4.8-9: Use of electronic means
</t>
        </r>
        <r>
          <rPr>
            <sz val="9"/>
            <color rgb="FF000000"/>
            <rFont val="Tahoma"/>
            <family val="2"/>
          </rPr>
          <t xml:space="preserve">
</t>
        </r>
        <r>
          <rPr>
            <sz val="9"/>
            <color rgb="FF000000"/>
            <rFont val="Tahoma"/>
            <family val="2"/>
          </rPr>
          <t xml:space="preserve">Article 15.22: Cooperation
</t>
        </r>
        <r>
          <rPr>
            <sz val="9"/>
            <color rgb="FF000000"/>
            <rFont val="Tahoma"/>
            <family val="2"/>
          </rPr>
          <t xml:space="preserve">2. The Parties shall endeavour to cooperate in matters such as:
</t>
        </r>
        <r>
          <rPr>
            <sz val="9"/>
            <color rgb="FF000000"/>
            <rFont val="Tahoma"/>
            <family val="2"/>
          </rPr>
          <t xml:space="preserve">(c) developing and expanding the use of electronic means in
</t>
        </r>
        <r>
          <rPr>
            <sz val="9"/>
            <color rgb="FF000000"/>
            <rFont val="Tahoma"/>
            <family val="2"/>
          </rPr>
          <t>government procurement systems;</t>
        </r>
      </text>
    </comment>
    <comment ref="DU176"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5.6: Automation
</t>
        </r>
        <r>
          <rPr>
            <sz val="9"/>
            <color rgb="FF000000"/>
            <rFont val="Tahoma"/>
            <family val="2"/>
          </rPr>
          <t xml:space="preserve">1. Each Party shall:
</t>
        </r>
        <r>
          <rPr>
            <sz val="9"/>
            <color rgb="FF000000"/>
            <rFont val="Tahoma"/>
            <family val="2"/>
          </rPr>
          <t xml:space="preserve">(a) endeavour to use international standards with respect to procedures
</t>
        </r>
        <r>
          <rPr>
            <sz val="9"/>
            <color rgb="FF000000"/>
            <rFont val="Tahoma"/>
            <family val="2"/>
          </rPr>
          <t xml:space="preserve">for the release of goods;
</t>
        </r>
        <r>
          <rPr>
            <sz val="9"/>
            <color rgb="FF000000"/>
            <rFont val="Tahoma"/>
            <family val="2"/>
          </rPr>
          <t xml:space="preserve">(b) make electronic systems accessible to customs users;
</t>
        </r>
        <r>
          <rPr>
            <sz val="9"/>
            <color rgb="FF000000"/>
            <rFont val="Tahoma"/>
            <family val="2"/>
          </rPr>
          <t xml:space="preserve">(c) employ electronic or automated systems for risk analysis and
</t>
        </r>
        <r>
          <rPr>
            <sz val="9"/>
            <color rgb="FF000000"/>
            <rFont val="Tahoma"/>
            <family val="2"/>
          </rPr>
          <t xml:space="preserve">targeting;
</t>
        </r>
        <r>
          <rPr>
            <sz val="9"/>
            <color rgb="FF000000"/>
            <rFont val="Tahoma"/>
            <family val="2"/>
          </rPr>
          <t xml:space="preserve">(d) endeavour to implement common standards and elements for
</t>
        </r>
        <r>
          <rPr>
            <sz val="9"/>
            <color rgb="FF000000"/>
            <rFont val="Tahoma"/>
            <family val="2"/>
          </rPr>
          <t xml:space="preserve">import and export data in accordance with the World Customs
</t>
        </r>
        <r>
          <rPr>
            <sz val="9"/>
            <color rgb="FF000000"/>
            <rFont val="Tahoma"/>
            <family val="2"/>
          </rPr>
          <t xml:space="preserve">Organization (WCO) Data Model;
</t>
        </r>
        <r>
          <rPr>
            <sz val="9"/>
            <color rgb="FF000000"/>
            <rFont val="Tahoma"/>
            <family val="2"/>
          </rPr>
          <t xml:space="preserve">(e) take into account, as appropriate, WCO standards,
</t>
        </r>
        <r>
          <rPr>
            <sz val="9"/>
            <color rgb="FF000000"/>
            <rFont val="Tahoma"/>
            <family val="2"/>
          </rPr>
          <t xml:space="preserve">recommendations, models and methods developed through the
</t>
        </r>
        <r>
          <rPr>
            <sz val="9"/>
            <color rgb="FF000000"/>
            <rFont val="Tahoma"/>
            <family val="2"/>
          </rPr>
          <t xml:space="preserve">WCO or APEC; and
</t>
        </r>
        <r>
          <rPr>
            <sz val="9"/>
            <color rgb="FF000000"/>
            <rFont val="Tahoma"/>
            <family val="2"/>
          </rPr>
          <t xml:space="preserve">(f) work toward developing a set of common data elements that are
</t>
        </r>
        <r>
          <rPr>
            <sz val="9"/>
            <color rgb="FF000000"/>
            <rFont val="Tahoma"/>
            <family val="2"/>
          </rPr>
          <t xml:space="preserve">drawn from the WCO Data Model and related WCO
</t>
        </r>
        <r>
          <rPr>
            <sz val="9"/>
            <color rgb="FF000000"/>
            <rFont val="Tahoma"/>
            <family val="2"/>
          </rPr>
          <t xml:space="preserve">recommendations as well as guidelines to facilitate government to
</t>
        </r>
        <r>
          <rPr>
            <sz val="9"/>
            <color rgb="FF000000"/>
            <rFont val="Tahoma"/>
            <family val="2"/>
          </rPr>
          <t xml:space="preserve">government electronic sharing of data for purposes of analysing
</t>
        </r>
        <r>
          <rPr>
            <sz val="9"/>
            <color rgb="FF000000"/>
            <rFont val="Tahoma"/>
            <family val="2"/>
          </rPr>
          <t>trade flows.</t>
        </r>
      </text>
    </comment>
    <comment ref="DV176" authorId="0" shapeId="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t>
        </r>
      </text>
    </comment>
    <comment ref="H177" authorId="0" shapeId="0">
      <text>
        <r>
          <rPr>
            <b/>
            <sz val="9"/>
            <color rgb="FF000000"/>
            <rFont val="Tahoma"/>
            <family val="2"/>
          </rPr>
          <t>Polanco Rodrigo:</t>
        </r>
        <r>
          <rPr>
            <sz val="9"/>
            <color rgb="FF000000"/>
            <rFont val="Tahoma"/>
            <family val="2"/>
          </rPr>
          <t xml:space="preserve">
</t>
        </r>
        <r>
          <rPr>
            <sz val="9"/>
            <color rgb="FF000000"/>
            <rFont val="Tahoma"/>
            <family val="2"/>
          </rPr>
          <t>Not signed yet, date of the latest text available</t>
        </r>
      </text>
    </comment>
    <comment ref="I177" authorId="0" shapeId="0">
      <text>
        <r>
          <rPr>
            <b/>
            <sz val="9"/>
            <color rgb="FF000000"/>
            <rFont val="Tahoma"/>
            <family val="2"/>
          </rPr>
          <t>Polanco Rodrigo:</t>
        </r>
        <r>
          <rPr>
            <sz val="9"/>
            <color rgb="FF000000"/>
            <rFont val="Tahoma"/>
            <family val="2"/>
          </rPr>
          <t xml:space="preserve">
</t>
        </r>
        <r>
          <rPr>
            <sz val="9"/>
            <color rgb="FF000000"/>
            <rFont val="Tahoma"/>
            <family val="2"/>
          </rPr>
          <t>Not signed yet, date of the latest text available</t>
        </r>
      </text>
    </comment>
    <comment ref="AE177" authorId="0" shapeId="0">
      <text>
        <r>
          <rPr>
            <b/>
            <sz val="9"/>
            <color indexed="81"/>
            <rFont val="Segoe UI"/>
            <family val="2"/>
          </rPr>
          <t>Polanco Rodrigo:</t>
        </r>
        <r>
          <rPr>
            <sz val="9"/>
            <color indexed="81"/>
            <rFont val="Segoe UI"/>
            <family val="2"/>
          </rPr>
          <t xml:space="preserve">
Ch. 8</t>
        </r>
      </text>
    </comment>
    <comment ref="AF177" authorId="3" shapeId="0">
      <text>
        <r>
          <rPr>
            <b/>
            <sz val="9"/>
            <color rgb="FF000000"/>
            <rFont val="Tahoma"/>
            <family val="2"/>
          </rPr>
          <t>Rodrigo Polanco:</t>
        </r>
        <r>
          <rPr>
            <sz val="9"/>
            <color rgb="FF000000"/>
            <rFont val="Tahoma"/>
            <family val="2"/>
          </rPr>
          <t xml:space="preserve">
</t>
        </r>
        <r>
          <rPr>
            <sz val="9"/>
            <color rgb="FF000000"/>
            <rFont val="Tahoma"/>
            <family val="2"/>
          </rPr>
          <t xml:space="preserve">Article 8.5
</t>
        </r>
        <r>
          <rPr>
            <sz val="9"/>
            <color rgb="FF000000"/>
            <rFont val="Tahoma"/>
            <family val="2"/>
          </rPr>
          <t xml:space="preserve">Market Access
</t>
        </r>
        <r>
          <rPr>
            <sz val="9"/>
            <color rgb="FF000000"/>
            <rFont val="Tahoma"/>
            <family val="2"/>
          </rPr>
          <t xml:space="preserve">Article 8.6
</t>
        </r>
        <r>
          <rPr>
            <sz val="9"/>
            <color rgb="FF000000"/>
            <rFont val="Tahoma"/>
            <family val="2"/>
          </rPr>
          <t>National Treatment</t>
        </r>
      </text>
    </comment>
    <comment ref="AG177" authorId="3" shapeId="0">
      <text>
        <r>
          <rPr>
            <b/>
            <sz val="9"/>
            <color indexed="81"/>
            <rFont val="Tahoma"/>
            <family val="2"/>
          </rPr>
          <t>Rodrigo Polanco:</t>
        </r>
        <r>
          <rPr>
            <sz val="9"/>
            <color indexed="81"/>
            <rFont val="Tahoma"/>
            <family val="2"/>
          </rPr>
          <t xml:space="preserve">
Article 8.5
Market Access
Article 8.6
National Treatment</t>
        </r>
      </text>
    </comment>
    <comment ref="AH177" authorId="3" shapeId="0">
      <text>
        <r>
          <rPr>
            <b/>
            <sz val="9"/>
            <color indexed="81"/>
            <rFont val="Tahoma"/>
            <family val="2"/>
          </rPr>
          <t>Rodrigo Polanco:</t>
        </r>
        <r>
          <rPr>
            <sz val="9"/>
            <color indexed="81"/>
            <rFont val="Tahoma"/>
            <family val="2"/>
          </rPr>
          <t xml:space="preserve">
Article 8.5
Market Access
Article 8.6
National Treatment</t>
        </r>
      </text>
    </comment>
    <comment ref="AI177" authorId="3" shapeId="0">
      <text>
        <r>
          <rPr>
            <b/>
            <sz val="9"/>
            <color indexed="81"/>
            <rFont val="Tahoma"/>
            <family val="2"/>
          </rPr>
          <t>Rodrigo Polanco:</t>
        </r>
        <r>
          <rPr>
            <sz val="9"/>
            <color indexed="81"/>
            <rFont val="Tahoma"/>
            <family val="2"/>
          </rPr>
          <t xml:space="preserve">
Art. 8.57:2 </t>
        </r>
      </text>
    </comment>
    <comment ref="AJ177" authorId="3" shapeId="0">
      <text>
        <r>
          <rPr>
            <b/>
            <sz val="9"/>
            <color rgb="FF000000"/>
            <rFont val="Tahoma"/>
            <family val="2"/>
          </rPr>
          <t>Rodrigo Polanco:</t>
        </r>
        <r>
          <rPr>
            <sz val="9"/>
            <color rgb="FF000000"/>
            <rFont val="Tahoma"/>
            <family val="2"/>
          </rPr>
          <t xml:space="preserve">
</t>
        </r>
        <r>
          <rPr>
            <sz val="9"/>
            <color rgb="FF000000"/>
            <rFont val="Tahoma"/>
            <family val="2"/>
          </rPr>
          <t>Art. 8.57.1</t>
        </r>
      </text>
    </comment>
    <comment ref="AK177" authorId="3" shapeId="0">
      <text>
        <r>
          <rPr>
            <b/>
            <sz val="9"/>
            <color indexed="81"/>
            <rFont val="Tahoma"/>
            <family val="2"/>
          </rPr>
          <t>Rodrigo Polanco:</t>
        </r>
        <r>
          <rPr>
            <sz val="9"/>
            <color indexed="81"/>
            <rFont val="Tahoma"/>
            <family val="2"/>
          </rPr>
          <t xml:space="preserve">
Art. 8.58</t>
        </r>
      </text>
    </comment>
    <comment ref="AM177" authorId="3" shapeId="0">
      <text>
        <r>
          <rPr>
            <b/>
            <sz val="9"/>
            <color indexed="81"/>
            <rFont val="Tahoma"/>
            <family val="2"/>
          </rPr>
          <t>Rodrigo Polanco:</t>
        </r>
        <r>
          <rPr>
            <sz val="9"/>
            <color indexed="81"/>
            <rFont val="Tahoma"/>
            <family val="2"/>
          </rPr>
          <t xml:space="preserve">
Chapt. 15</t>
        </r>
      </text>
    </comment>
    <comment ref="AS177" authorId="3" shapeId="0">
      <text>
        <r>
          <rPr>
            <b/>
            <sz val="9"/>
            <color rgb="FF000000"/>
            <rFont val="Tahoma"/>
            <family val="2"/>
          </rPr>
          <t>Rodrigo Polanco:</t>
        </r>
        <r>
          <rPr>
            <sz val="9"/>
            <color rgb="FF000000"/>
            <rFont val="Tahoma"/>
            <family val="2"/>
          </rPr>
          <t xml:space="preserve">
</t>
        </r>
        <r>
          <rPr>
            <sz val="9"/>
            <color rgb="FF000000"/>
            <rFont val="Tahoma"/>
            <family val="2"/>
          </rPr>
          <t>Art. 8.61, exchange of information</t>
        </r>
      </text>
    </comment>
    <comment ref="AU177" authorId="0" shapeId="0">
      <text>
        <r>
          <rPr>
            <b/>
            <sz val="9"/>
            <color indexed="81"/>
            <rFont val="Segoe UI"/>
            <family val="2"/>
          </rPr>
          <t>Polanco Rodrigo:</t>
        </r>
        <r>
          <rPr>
            <sz val="9"/>
            <color indexed="81"/>
            <rFont val="Segoe UI"/>
            <family val="2"/>
          </rPr>
          <t xml:space="preserve">
EU-Singapore FTA, Art. 8.57.1</t>
        </r>
      </text>
    </comment>
    <comment ref="AZ177" authorId="3" shapeId="0">
      <text>
        <r>
          <rPr>
            <b/>
            <sz val="9"/>
            <color rgb="FF000000"/>
            <rFont val="Tahoma"/>
            <family val="2"/>
          </rPr>
          <t>Rodrigo Polanco:</t>
        </r>
        <r>
          <rPr>
            <sz val="9"/>
            <color rgb="FF000000"/>
            <rFont val="Tahoma"/>
            <family val="2"/>
          </rPr>
          <t xml:space="preserve">
</t>
        </r>
        <r>
          <rPr>
            <sz val="9"/>
            <color rgb="FF000000"/>
            <rFont val="Tahoma"/>
            <family val="2"/>
          </rPr>
          <t>Art. 8.60, Art. 8.61:1(a), cooperation</t>
        </r>
      </text>
    </comment>
    <comment ref="BB177" authorId="3" shapeId="0">
      <text>
        <r>
          <rPr>
            <b/>
            <sz val="9"/>
            <color rgb="FF000000"/>
            <rFont val="Tahoma"/>
            <family val="2"/>
          </rPr>
          <t>Rodrigo Polanco:</t>
        </r>
        <r>
          <rPr>
            <sz val="9"/>
            <color rgb="FF000000"/>
            <rFont val="Tahoma"/>
            <family val="2"/>
          </rPr>
          <t xml:space="preserve">
</t>
        </r>
        <r>
          <rPr>
            <sz val="9"/>
            <color rgb="FF000000"/>
            <rFont val="Tahoma"/>
            <family val="2"/>
          </rPr>
          <t>Art. 8.57:3</t>
        </r>
      </text>
    </comment>
    <comment ref="BC177" authorId="3" shapeId="0">
      <text>
        <r>
          <rPr>
            <b/>
            <sz val="9"/>
            <color rgb="FF000000"/>
            <rFont val="Tahoma"/>
            <family val="2"/>
          </rPr>
          <t>Rodrigo Polanco:</t>
        </r>
        <r>
          <rPr>
            <sz val="9"/>
            <color rgb="FF000000"/>
            <rFont val="Tahoma"/>
            <family val="2"/>
          </rPr>
          <t xml:space="preserve">
</t>
        </r>
        <r>
          <rPr>
            <sz val="9"/>
            <color rgb="FF000000"/>
            <rFont val="Tahoma"/>
            <family val="2"/>
          </rPr>
          <t xml:space="preserve">Art. 8.57.4 (hard)
</t>
        </r>
        <r>
          <rPr>
            <sz val="9"/>
            <color rgb="FF000000"/>
            <rFont val="Tahoma"/>
            <family val="2"/>
          </rPr>
          <t>Art. 8.61:1(d), cooperation</t>
        </r>
      </text>
    </comment>
    <comment ref="BH177" authorId="0" shapeId="0">
      <text>
        <r>
          <rPr>
            <b/>
            <sz val="9"/>
            <color indexed="81"/>
            <rFont val="Tahoma"/>
            <charset val="1"/>
          </rPr>
          <t>Polanco Rodrigo:</t>
        </r>
        <r>
          <rPr>
            <sz val="9"/>
            <color indexed="81"/>
            <rFont val="Tahoma"/>
            <charset val="1"/>
          </rPr>
          <t xml:space="preserve">
Art. 8.57.4:
4. The Parties agree that the development of electronic commerce must be fully
compatible with international standards of data protection, in order to ensure the
confidence of users of electronic commerce.</t>
        </r>
      </text>
    </comment>
    <comment ref="BI177" authorId="0" shapeId="0">
      <text>
        <r>
          <rPr>
            <b/>
            <sz val="9"/>
            <color rgb="FF000000"/>
            <rFont val="Tahoma"/>
            <family val="2"/>
          </rPr>
          <t>Polanco Rodrigo:</t>
        </r>
        <r>
          <rPr>
            <sz val="9"/>
            <color rgb="FF000000"/>
            <rFont val="Tahoma"/>
            <family val="2"/>
          </rPr>
          <t xml:space="preserve">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t>
        </r>
      </text>
    </comment>
    <comment ref="BR177" authorId="3" shapeId="0">
      <text>
        <r>
          <rPr>
            <b/>
            <sz val="9"/>
            <color rgb="FF000000"/>
            <rFont val="Tahoma"/>
            <family val="2"/>
          </rPr>
          <t>Rodrigo Polanco:</t>
        </r>
        <r>
          <rPr>
            <sz val="9"/>
            <color rgb="FF000000"/>
            <rFont val="Tahoma"/>
            <family val="2"/>
          </rPr>
          <t xml:space="preserve">
</t>
        </r>
        <r>
          <rPr>
            <sz val="9"/>
            <color rgb="FF000000"/>
            <rFont val="Tahoma"/>
            <family val="2"/>
          </rPr>
          <t>Art. 8.61:1(c), cooperation</t>
        </r>
      </text>
    </comment>
    <comment ref="BS177" authorId="4" shapeId="0">
      <text>
        <r>
          <rPr>
            <b/>
            <sz val="10"/>
            <color rgb="FF000000"/>
            <rFont val="Tahoma"/>
            <family val="2"/>
          </rPr>
          <t>Rodrigo Polanco Lazo:</t>
        </r>
        <r>
          <rPr>
            <sz val="10"/>
            <color rgb="FF000000"/>
            <rFont val="Tahoma"/>
            <family val="2"/>
          </rPr>
          <t xml:space="preserve">
</t>
        </r>
        <r>
          <rPr>
            <sz val="10"/>
            <color rgb="FF000000"/>
            <rFont val="Tahoma"/>
            <family val="2"/>
          </rPr>
          <t>Art. 8.61</t>
        </r>
      </text>
    </comment>
    <comment ref="BX177" authorId="0" shapeId="0">
      <text>
        <r>
          <rPr>
            <b/>
            <sz val="9"/>
            <color indexed="81"/>
            <rFont val="Tahoma"/>
            <family val="2"/>
          </rPr>
          <t xml:space="preserve">Polanco Rodrigo:
</t>
        </r>
        <r>
          <rPr>
            <sz val="9"/>
            <color indexed="81"/>
            <rFont val="Tahoma"/>
            <family val="2"/>
          </rPr>
          <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Z177" authorId="0" shapeId="0">
      <text>
        <r>
          <rPr>
            <b/>
            <sz val="9"/>
            <color indexed="81"/>
            <rFont val="Tahoma"/>
            <charset val="1"/>
          </rPr>
          <t>Polanco Rodrigo:</t>
        </r>
        <r>
          <rPr>
            <sz val="9"/>
            <color indexed="81"/>
            <rFont val="Tahoma"/>
            <charset val="1"/>
          </rPr>
          <t xml:space="preserve">
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t>
        </r>
      </text>
    </comment>
    <comment ref="CM177"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8.26.3
</t>
        </r>
        <r>
          <rPr>
            <sz val="9"/>
            <color rgb="FF000000"/>
            <rFont val="Tahoma"/>
            <family val="2"/>
          </rPr>
          <t xml:space="preserve">3. Each Party shall ensure that all service suppliers of the other Party may use public
</t>
        </r>
        <r>
          <rPr>
            <sz val="9"/>
            <color rgb="FF000000"/>
            <rFont val="Tahoma"/>
            <family val="2"/>
          </rPr>
          <t xml:space="preserve">telecommunications networks and services for the movement of information in its
</t>
        </r>
        <r>
          <rPr>
            <sz val="9"/>
            <color rgb="FF000000"/>
            <rFont val="Tahoma"/>
            <family val="2"/>
          </rPr>
          <t xml:space="preserve">territory or across its borders, including for intra-corporate communications of such
</t>
        </r>
        <r>
          <rPr>
            <sz val="9"/>
            <color rgb="FF000000"/>
            <rFont val="Tahoma"/>
            <family val="2"/>
          </rPr>
          <t xml:space="preserve">service suppliers and for access to information contained in databases or otherwise
</t>
        </r>
        <r>
          <rPr>
            <sz val="9"/>
            <color rgb="FF000000"/>
            <rFont val="Tahoma"/>
            <family val="2"/>
          </rPr>
          <t xml:space="preserve">stored in machine-readable form in the territory of either Party. Any new or amended
</t>
        </r>
        <r>
          <rPr>
            <sz val="9"/>
            <color rgb="FF000000"/>
            <rFont val="Tahoma"/>
            <family val="2"/>
          </rPr>
          <t xml:space="preserve">measures of a Party significantly affecting such use shall be notified to the other
</t>
        </r>
        <r>
          <rPr>
            <sz val="9"/>
            <color rgb="FF000000"/>
            <rFont val="Tahoma"/>
            <family val="2"/>
          </rPr>
          <t xml:space="preserve">Party and shall be subject to consultations.
</t>
        </r>
        <r>
          <rPr>
            <sz val="9"/>
            <color rgb="FF000000"/>
            <rFont val="Tahoma"/>
            <family val="2"/>
          </rPr>
          <t xml:space="preserve">
</t>
        </r>
        <r>
          <rPr>
            <sz val="9"/>
            <color rgb="FF000000"/>
            <rFont val="Tahoma"/>
            <family val="2"/>
          </rPr>
          <t xml:space="preserve">Article 8.27
</t>
        </r>
        <r>
          <rPr>
            <sz val="9"/>
            <color rgb="FF000000"/>
            <rFont val="Tahoma"/>
            <family val="2"/>
          </rPr>
          <t xml:space="preserve">Confidentiality of Information
</t>
        </r>
        <r>
          <rPr>
            <sz val="9"/>
            <color rgb="FF000000"/>
            <rFont val="Tahoma"/>
            <family val="2"/>
          </rPr>
          <t xml:space="preserve">
</t>
        </r>
        <r>
          <rPr>
            <sz val="9"/>
            <color rgb="FF000000"/>
            <rFont val="Tahoma"/>
            <family val="2"/>
          </rPr>
          <t xml:space="preserve">Each Party shall ensure the confidentiality of telecommunications and related traffic data by
</t>
        </r>
        <r>
          <rPr>
            <sz val="9"/>
            <color rgb="FF000000"/>
            <rFont val="Tahoma"/>
            <family val="2"/>
          </rPr>
          <t xml:space="preserve">means of any public telecommunications network or service without restricting trade in
</t>
        </r>
        <r>
          <rPr>
            <sz val="9"/>
            <color rgb="FF000000"/>
            <rFont val="Tahoma"/>
            <family val="2"/>
          </rPr>
          <t xml:space="preserve">services.
</t>
        </r>
        <r>
          <rPr>
            <sz val="9"/>
            <color rgb="FF000000"/>
            <rFont val="Tahoma"/>
            <family val="2"/>
          </rPr>
          <t xml:space="preserve">
</t>
        </r>
        <r>
          <rPr>
            <sz val="9"/>
            <color rgb="FF000000"/>
            <rFont val="Tahoma"/>
            <family val="2"/>
          </rPr>
          <t xml:space="preserve">Article 8.54
</t>
        </r>
        <r>
          <rPr>
            <sz val="9"/>
            <color rgb="FF000000"/>
            <rFont val="Tahoma"/>
            <family val="2"/>
          </rPr>
          <t xml:space="preserve">Data Processing
</t>
        </r>
        <r>
          <rPr>
            <sz val="9"/>
            <color rgb="FF000000"/>
            <rFont val="Tahoma"/>
            <family val="2"/>
          </rPr>
          <t xml:space="preserve">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t>
        </r>
        <r>
          <rPr>
            <sz val="9"/>
            <color rgb="FF000000"/>
            <rFont val="Tahoma"/>
            <family val="2"/>
          </rPr>
          <t>2. Each Party shall, adopt or maintain appropriate safeguards to protect privacy and personal data, including individual records and accounts, as long as these safeguards are not used to circumvent the provisions of this Agreement.</t>
        </r>
      </text>
    </comment>
    <comment ref="CQ177" authorId="3" shapeId="0">
      <text>
        <r>
          <rPr>
            <b/>
            <sz val="9"/>
            <color indexed="81"/>
            <rFont val="Tahoma"/>
            <family val="2"/>
          </rPr>
          <t>Rodrigo Polanco:</t>
        </r>
        <r>
          <rPr>
            <sz val="9"/>
            <color indexed="81"/>
            <rFont val="Tahoma"/>
            <family val="2"/>
          </rPr>
          <t xml:space="preserve">
Art. 8.26.3; 8.27</t>
        </r>
      </text>
    </comment>
    <comment ref="CR177" authorId="0" shapeId="0">
      <text>
        <r>
          <rPr>
            <b/>
            <sz val="9"/>
            <color indexed="81"/>
            <rFont val="Tahoma"/>
            <family val="2"/>
          </rPr>
          <t>Polanco Rodrigo:</t>
        </r>
        <r>
          <rPr>
            <sz val="9"/>
            <color indexed="81"/>
            <rFont val="Tahoma"/>
            <family val="2"/>
          </rPr>
          <t xml:space="preserve">
Art. 8.21.3
3. Computer and related services, regardless of whether they are delivered via a
network, including the Internet, include all services that provide any of the following
or any combination thereof:
(c) data processing, data storage, data hosting or database services;</t>
        </r>
      </text>
    </comment>
    <comment ref="CS177" authorId="0" shapeId="0">
      <text>
        <r>
          <rPr>
            <b/>
            <sz val="9"/>
            <color indexed="81"/>
            <rFont val="Tahoma"/>
            <family val="2"/>
          </rPr>
          <t>Polanco Rodrigo:</t>
        </r>
        <r>
          <rPr>
            <sz val="9"/>
            <color indexed="81"/>
            <rFont val="Tahoma"/>
            <family val="2"/>
          </rPr>
          <t xml:space="preserve">
Art. 8.3, Art. 8.5 (Market access), Art. 8.6 (National Treatment)
BUT it does not include establishment (Art. 8.9.c)</t>
        </r>
      </text>
    </comment>
    <comment ref="CT177" authorId="0" shapeId="0">
      <text>
        <r>
          <rPr>
            <b/>
            <sz val="9"/>
            <color indexed="81"/>
            <rFont val="Tahoma"/>
            <family val="2"/>
          </rPr>
          <t>Polanco Rodrigo:</t>
        </r>
        <r>
          <rPr>
            <sz val="9"/>
            <color indexed="81"/>
            <rFont val="Tahoma"/>
            <family val="2"/>
          </rPr>
          <t xml:space="preserve">
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t>
        </r>
      </text>
    </comment>
    <comment ref="CV177" authorId="1" shapeId="0">
      <text>
        <r>
          <rPr>
            <b/>
            <sz val="9"/>
            <color indexed="81"/>
            <rFont val="Segoe UI"/>
            <family val="2"/>
          </rPr>
          <t>Rahel Schär:</t>
        </r>
        <r>
          <rPr>
            <sz val="9"/>
            <color indexed="81"/>
            <rFont val="Segoe UI"/>
            <family val="2"/>
          </rPr>
          <t xml:space="preserve">
Art. 10.4</t>
        </r>
      </text>
    </comment>
    <comment ref="CW177" authorId="1" shapeId="0">
      <text>
        <r>
          <rPr>
            <b/>
            <sz val="9"/>
            <color indexed="81"/>
            <rFont val="Segoe UI"/>
            <family val="2"/>
          </rPr>
          <t>Rahel Schär:</t>
        </r>
        <r>
          <rPr>
            <sz val="9"/>
            <color indexed="81"/>
            <rFont val="Segoe UI"/>
            <family val="2"/>
          </rPr>
          <t xml:space="preserve">
Art. 10.4 for copyright and related rights</t>
        </r>
      </text>
    </comment>
    <comment ref="CX177" authorId="1" shapeId="0">
      <text>
        <r>
          <rPr>
            <b/>
            <sz val="9"/>
            <color indexed="81"/>
            <rFont val="Segoe UI"/>
            <family val="2"/>
          </rPr>
          <t>Rahel Schär:</t>
        </r>
        <r>
          <rPr>
            <sz val="9"/>
            <color indexed="81"/>
            <rFont val="Segoe UI"/>
            <family val="2"/>
          </rPr>
          <t xml:space="preserve">
Art. 10.2:2</t>
        </r>
      </text>
    </comment>
    <comment ref="CY177" authorId="1" shapeId="0">
      <text>
        <r>
          <rPr>
            <b/>
            <sz val="9"/>
            <color indexed="81"/>
            <rFont val="Segoe UI"/>
            <family val="2"/>
          </rPr>
          <t>Rahel Schär:</t>
        </r>
        <r>
          <rPr>
            <sz val="9"/>
            <color indexed="81"/>
            <rFont val="Segoe UI"/>
            <family val="2"/>
          </rPr>
          <t xml:space="preserve">
Art. 10.5</t>
        </r>
      </text>
    </comment>
    <comment ref="CZ177" authorId="1" shapeId="0">
      <text>
        <r>
          <rPr>
            <b/>
            <sz val="9"/>
            <color indexed="81"/>
            <rFont val="Segoe UI"/>
            <family val="2"/>
          </rPr>
          <t>Rahel Schär:</t>
        </r>
        <r>
          <rPr>
            <sz val="9"/>
            <color indexed="81"/>
            <rFont val="Segoe UI"/>
            <family val="2"/>
          </rPr>
          <t xml:space="preserve">
Art. 10.11</t>
        </r>
      </text>
    </comment>
    <comment ref="DB177" authorId="1" shapeId="0">
      <text>
        <r>
          <rPr>
            <b/>
            <sz val="9"/>
            <color indexed="81"/>
            <rFont val="Segoe UI"/>
            <family val="2"/>
          </rPr>
          <t>Rahel Schär:</t>
        </r>
        <r>
          <rPr>
            <sz val="9"/>
            <color indexed="81"/>
            <rFont val="Segoe UI"/>
            <family val="2"/>
          </rPr>
          <t xml:space="preserve">
Art. 10.9</t>
        </r>
      </text>
    </comment>
    <comment ref="DC177" authorId="1" shapeId="0">
      <text>
        <r>
          <rPr>
            <b/>
            <sz val="9"/>
            <color indexed="81"/>
            <rFont val="Segoe UI"/>
            <family val="2"/>
          </rPr>
          <t>Rahel Schär:</t>
        </r>
        <r>
          <rPr>
            <sz val="9"/>
            <color indexed="81"/>
            <rFont val="Segoe UI"/>
            <family val="2"/>
          </rPr>
          <t xml:space="preserve">
Art. 10.10</t>
        </r>
      </text>
    </comment>
    <comment ref="DD177" authorId="5" shapeId="0">
      <text>
        <r>
          <rPr>
            <b/>
            <sz val="9"/>
            <color indexed="81"/>
            <rFont val="Segoe UI"/>
            <family val="2"/>
          </rPr>
          <t>User1:</t>
        </r>
        <r>
          <rPr>
            <sz val="9"/>
            <color indexed="81"/>
            <rFont val="Segoe UI"/>
            <family val="2"/>
          </rPr>
          <t xml:space="preserve">
Art. 10.2:2(a)(vii)</t>
        </r>
      </text>
    </comment>
    <comment ref="DH177" authorId="2" shapeId="0">
      <text>
        <r>
          <rPr>
            <b/>
            <sz val="9"/>
            <color indexed="81"/>
            <rFont val="Segoe UI"/>
            <family val="2"/>
          </rPr>
          <t>Schär Rahel:</t>
        </r>
        <r>
          <rPr>
            <sz val="9"/>
            <color indexed="81"/>
            <rFont val="Segoe UI"/>
            <family val="2"/>
          </rPr>
          <t xml:space="preserve">
Art. 8.61:1(b), in the e-commerce chapter (soft), and Art. 10.47 (hard)</t>
        </r>
      </text>
    </comment>
    <comment ref="DI177" authorId="2" shapeId="0">
      <text>
        <r>
          <rPr>
            <b/>
            <sz val="9"/>
            <color indexed="81"/>
            <rFont val="Segoe UI"/>
            <family val="2"/>
          </rPr>
          <t>Schär Rahel:</t>
        </r>
        <r>
          <rPr>
            <sz val="9"/>
            <color indexed="81"/>
            <rFont val="Segoe UI"/>
            <family val="2"/>
          </rPr>
          <t xml:space="preserve">
Art. 8.61:1(b), in the e-commerce chapter (soft), and Art. 10.47 (hard)</t>
        </r>
      </text>
    </comment>
    <comment ref="DR177" authorId="3" shapeId="0">
      <text>
        <r>
          <rPr>
            <b/>
            <sz val="9"/>
            <color indexed="81"/>
            <rFont val="Tahoma"/>
            <family val="2"/>
          </rPr>
          <t>Rodrigo Polanco:</t>
        </r>
        <r>
          <rPr>
            <sz val="9"/>
            <color indexed="81"/>
            <rFont val="Tahoma"/>
            <family val="2"/>
          </rPr>
          <t xml:space="preserve">
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t>
        </r>
      </text>
    </comment>
    <comment ref="DS177" authorId="3" shapeId="0">
      <text>
        <r>
          <rPr>
            <b/>
            <sz val="9"/>
            <color indexed="81"/>
            <rFont val="Tahoma"/>
            <family val="2"/>
          </rPr>
          <t>Rodrigo Polanco:</t>
        </r>
        <r>
          <rPr>
            <sz val="9"/>
            <color indexed="81"/>
            <rFont val="Tahoma"/>
            <family val="2"/>
          </rPr>
          <t xml:space="preserve">
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t>
        </r>
      </text>
    </comment>
    <comment ref="DU177" authorId="0" shapeId="0">
      <text>
        <r>
          <rPr>
            <b/>
            <sz val="9"/>
            <color indexed="81"/>
            <rFont val="Tahoma"/>
            <family val="2"/>
          </rPr>
          <t>Polanco Rodrigo:</t>
        </r>
        <r>
          <rPr>
            <sz val="9"/>
            <color indexed="81"/>
            <rFont val="Tahoma"/>
            <family val="2"/>
          </rPr>
          <t xml:space="preserve">
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t>
        </r>
      </text>
    </comment>
    <comment ref="DV177" authorId="0" shapeId="0">
      <text>
        <r>
          <rPr>
            <b/>
            <sz val="9"/>
            <color indexed="81"/>
            <rFont val="Tahoma"/>
            <family val="2"/>
          </rPr>
          <t xml:space="preserve">Polanco Rodrigo:
</t>
        </r>
        <r>
          <rPr>
            <sz val="9"/>
            <color indexed="81"/>
            <rFont val="Tahoma"/>
            <family val="2"/>
          </rPr>
          <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H178" authorId="0" shapeId="0">
      <text>
        <r>
          <rPr>
            <b/>
            <sz val="9"/>
            <color indexed="81"/>
            <rFont val="Tahoma"/>
            <family val="2"/>
          </rPr>
          <t>Polanco Rodrigo:</t>
        </r>
        <r>
          <rPr>
            <sz val="9"/>
            <color indexed="81"/>
            <rFont val="Tahoma"/>
            <family val="2"/>
          </rPr>
          <t xml:space="preserve">
Not signed yet, date of the latest text available</t>
        </r>
      </text>
    </comment>
    <comment ref="I178" authorId="0" shapeId="0">
      <text>
        <r>
          <rPr>
            <b/>
            <sz val="9"/>
            <color indexed="81"/>
            <rFont val="Tahoma"/>
            <family val="2"/>
          </rPr>
          <t>Polanco Rodrigo:</t>
        </r>
        <r>
          <rPr>
            <sz val="9"/>
            <color indexed="81"/>
            <rFont val="Tahoma"/>
            <family val="2"/>
          </rPr>
          <t xml:space="preserve">
Not signed yet, date of the latest text available</t>
        </r>
      </text>
    </comment>
    <comment ref="AF178"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Cross Bordet Trade in Services Chapter
</t>
        </r>
        <r>
          <rPr>
            <sz val="10"/>
            <color rgb="FF000000"/>
            <rFont val="Tahoma"/>
            <family val="2"/>
          </rPr>
          <t xml:space="preserve">Article 4 Market Access
</t>
        </r>
        <r>
          <rPr>
            <sz val="10"/>
            <color rgb="FF000000"/>
            <rFont val="Tahoma"/>
            <family val="2"/>
          </rPr>
          <t xml:space="preserve">Article 5 Local Presence
</t>
        </r>
        <r>
          <rPr>
            <sz val="10"/>
            <color rgb="FF000000"/>
            <rFont val="Tahoma"/>
            <family val="2"/>
          </rPr>
          <t>Article 6 National Treatment</t>
        </r>
      </text>
    </comment>
    <comment ref="AG178"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Cross Bordet Trade in Services Chapter
</t>
        </r>
        <r>
          <rPr>
            <sz val="10"/>
            <color rgb="FF000000"/>
            <rFont val="Tahoma"/>
            <family val="2"/>
          </rPr>
          <t xml:space="preserve">Article 4 Market Access
</t>
        </r>
        <r>
          <rPr>
            <sz val="10"/>
            <color rgb="FF000000"/>
            <rFont val="Tahoma"/>
            <family val="2"/>
          </rPr>
          <t xml:space="preserve">Article 5 Local Presence
</t>
        </r>
        <r>
          <rPr>
            <sz val="10"/>
            <color rgb="FF000000"/>
            <rFont val="Tahoma"/>
            <family val="2"/>
          </rPr>
          <t>Article 6 National Treatment</t>
        </r>
      </text>
    </comment>
    <comment ref="AH178"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Cross Bordet Trade in Services Chapter
</t>
        </r>
        <r>
          <rPr>
            <sz val="10"/>
            <color rgb="FF000000"/>
            <rFont val="Tahoma"/>
            <family val="2"/>
          </rPr>
          <t xml:space="preserve">Article 4 Market Access
</t>
        </r>
        <r>
          <rPr>
            <sz val="10"/>
            <color rgb="FF000000"/>
            <rFont val="Tahoma"/>
            <family val="2"/>
          </rPr>
          <t xml:space="preserve">Article 5 Local Presence
</t>
        </r>
        <r>
          <rPr>
            <sz val="10"/>
            <color rgb="FF000000"/>
            <rFont val="Tahoma"/>
            <family val="2"/>
          </rPr>
          <t>Article 6 National Treatment</t>
        </r>
      </text>
    </comment>
    <comment ref="AI178" authorId="3" shapeId="0">
      <text>
        <r>
          <rPr>
            <b/>
            <sz val="9"/>
            <color rgb="FF000000"/>
            <rFont val="Tahoma"/>
            <family val="2"/>
          </rPr>
          <t>Rodrigo Polanco:</t>
        </r>
        <r>
          <rPr>
            <sz val="9"/>
            <color rgb="FF000000"/>
            <rFont val="Tahoma"/>
            <family val="2"/>
          </rPr>
          <t xml:space="preserve">
</t>
        </r>
        <r>
          <rPr>
            <sz val="9"/>
            <color rgb="FF000000"/>
            <rFont val="Tahoma"/>
            <family val="2"/>
          </rPr>
          <t>Chapter on Digital Trade, Art. 1.1, Art, 4 and Art. 5</t>
        </r>
      </text>
    </comment>
    <comment ref="AK178" authorId="3" shapeId="0">
      <text>
        <r>
          <rPr>
            <b/>
            <sz val="9"/>
            <color indexed="81"/>
            <rFont val="Tahoma"/>
            <family val="2"/>
          </rPr>
          <t>Rodrigo Polanco:</t>
        </r>
        <r>
          <rPr>
            <sz val="9"/>
            <color indexed="81"/>
            <rFont val="Tahoma"/>
            <family val="2"/>
          </rPr>
          <t xml:space="preserve">
Chapter on Digital Trade Art. 3.1.1</t>
        </r>
      </text>
    </comment>
    <comment ref="AM178"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CHAPTER XX] </t>
        </r>
        <r>
          <rPr>
            <sz val="10"/>
            <color rgb="FF000000"/>
            <rFont val="Calibri"/>
            <family val="2"/>
            <scheme val="minor"/>
          </rPr>
          <t xml:space="preserve">
</t>
        </r>
        <r>
          <rPr>
            <b/>
            <sz val="10"/>
            <color rgb="FF000000"/>
            <rFont val="Calibri"/>
            <family val="2"/>
            <scheme val="minor"/>
          </rPr>
          <t>DISPUTE SETTLEMENT </t>
        </r>
        <r>
          <rPr>
            <sz val="10"/>
            <color rgb="FF000000"/>
            <rFont val="Calibri"/>
            <family val="2"/>
            <scheme val="minor"/>
          </rPr>
          <t xml:space="preserve">
</t>
        </r>
      </text>
    </comment>
    <comment ref="AV178" authorId="3" shapeId="0">
      <text>
        <r>
          <rPr>
            <b/>
            <sz val="9"/>
            <color rgb="FF000000"/>
            <rFont val="Tahoma"/>
            <family val="2"/>
          </rPr>
          <t>Rodrigo Polanco:</t>
        </r>
        <r>
          <rPr>
            <sz val="9"/>
            <color rgb="FF000000"/>
            <rFont val="Tahoma"/>
            <family val="2"/>
          </rPr>
          <t xml:space="preserve">
</t>
        </r>
        <r>
          <rPr>
            <sz val="9"/>
            <color rgb="FF000000"/>
            <rFont val="Tahoma"/>
            <family val="2"/>
          </rPr>
          <t>Chapter on Digital Trade Art. 11 (c), cooperation</t>
        </r>
      </text>
    </comment>
    <comment ref="AZ178" authorId="3" shapeId="0">
      <text>
        <r>
          <rPr>
            <b/>
            <sz val="9"/>
            <color rgb="FF000000"/>
            <rFont val="Tahoma"/>
            <family val="2"/>
          </rPr>
          <t>Rodrigo Polanco:</t>
        </r>
        <r>
          <rPr>
            <sz val="9"/>
            <color rgb="FF000000"/>
            <rFont val="Tahoma"/>
            <family val="2"/>
          </rPr>
          <t xml:space="preserve">
</t>
        </r>
        <r>
          <rPr>
            <sz val="9"/>
            <color rgb="FF000000"/>
            <rFont val="Tahoma"/>
            <family val="2"/>
          </rPr>
          <t>Chapter on Digital Trade Art. 6 (hard), Art. 11(a), cooperation</t>
        </r>
      </text>
    </comment>
    <comment ref="BC178" authorId="3" shapeId="0">
      <text>
        <r>
          <rPr>
            <b/>
            <sz val="9"/>
            <color rgb="FF000000"/>
            <rFont val="Tahoma"/>
            <family val="2"/>
          </rPr>
          <t>Rodrigo Polanco:</t>
        </r>
        <r>
          <rPr>
            <sz val="9"/>
            <color rgb="FF000000"/>
            <rFont val="Tahoma"/>
            <family val="2"/>
          </rPr>
          <t xml:space="preserve">
</t>
        </r>
        <r>
          <rPr>
            <sz val="9"/>
            <color rgb="FF000000"/>
            <rFont val="Tahoma"/>
            <family val="2"/>
          </rPr>
          <t xml:space="preserve">Chapter on Digital Trade, Art. 1.1
</t>
        </r>
        <r>
          <rPr>
            <sz val="9"/>
            <color rgb="FF000000"/>
            <rFont val="Tahoma"/>
            <family val="2"/>
          </rPr>
          <t xml:space="preserve">Art, 11(c) cooperation
</t>
        </r>
        <r>
          <rPr>
            <sz val="9"/>
            <color rgb="FF000000"/>
            <rFont val="Tahoma"/>
            <family val="2"/>
          </rPr>
          <t xml:space="preserve">Art. 7 (soft) except 7.2:
</t>
        </r>
        <r>
          <rPr>
            <sz val="9"/>
            <color rgb="FF000000"/>
            <rFont val="Tahoma"/>
            <family val="2"/>
          </rPr>
          <t xml:space="preserve">
</t>
        </r>
        <r>
          <rPr>
            <sz val="10"/>
            <color rgb="FF000000"/>
            <rFont val="Calibri"/>
            <family val="2"/>
            <scheme val="minor"/>
          </rPr>
          <t xml:space="preserve">To this end each Party shall adopt or maintain measures that contribute to consumer trust, including measures that proscribe fraudulent and deceptive commercial practices that cause harm or potential harm to consumers. 
</t>
        </r>
      </text>
    </comment>
    <comment ref="BE178" authorId="3" shapeId="0">
      <text>
        <r>
          <rPr>
            <b/>
            <sz val="9"/>
            <color rgb="FF000000"/>
            <rFont val="Tahoma"/>
            <family val="2"/>
          </rPr>
          <t>Rodrigo Polanco:</t>
        </r>
        <r>
          <rPr>
            <sz val="9"/>
            <color rgb="FF000000"/>
            <rFont val="Tahoma"/>
            <family val="2"/>
          </rPr>
          <t xml:space="preserve">
CROSS-BORDER TRADE IN SERVICES
Article 1
Right to regulate
The Parties affirm the right to regulate within their territories to achieve legitimate policy objectives, such as the protection of public health, social services, public education, safety, environment or public morals, social or consumer protection, privacy and data protection, the promotion and protection of cultural diversity, or competition.
CHAPTER ON DIGITAL TRADE
Article 1
Scope
1. The Parties recognise the economic growth and opportunities provided by digital trade and the importance of adopting frameworks that promote consumer confidence in digital trade and of avoiding unnecessary barriers to its use and development.
</t>
        </r>
      </text>
    </comment>
    <comment ref="BI178" authorId="0" shapeId="0">
      <text>
        <r>
          <rPr>
            <b/>
            <sz val="9"/>
            <color indexed="81"/>
            <rFont val="Tahoma"/>
            <charset val="1"/>
          </rPr>
          <t>Polanco Rodrigo:</t>
        </r>
        <r>
          <rPr>
            <sz val="9"/>
            <color indexed="81"/>
            <rFont val="Tahoma"/>
            <charset val="1"/>
          </rPr>
          <t xml:space="preserve">
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t>
        </r>
      </text>
    </comment>
    <comment ref="BK178" authorId="4" shapeId="0">
      <text>
        <r>
          <rPr>
            <b/>
            <sz val="10"/>
            <color rgb="FF000000"/>
            <rFont val="Tahoma"/>
            <family val="2"/>
          </rPr>
          <t>Rodrigo Polanco Lazo:</t>
        </r>
        <r>
          <rPr>
            <sz val="10"/>
            <color rgb="FF000000"/>
            <rFont val="Tahoma"/>
            <family val="2"/>
          </rPr>
          <t xml:space="preserve">
</t>
        </r>
        <r>
          <rPr>
            <sz val="10"/>
            <color rgb="FF000000"/>
            <rFont val="Tahoma"/>
            <family val="2"/>
          </rPr>
          <t>Chapter on Trade in Goods, Art. 10, Open Internet Access</t>
        </r>
      </text>
    </comment>
    <comment ref="BM178" authorId="0" shapeId="0">
      <text>
        <r>
          <rPr>
            <b/>
            <sz val="9"/>
            <color rgb="FF000000"/>
            <rFont val="Tahoma"/>
            <family val="2"/>
          </rPr>
          <t xml:space="preserve">Polanco Rodrigo:
</t>
        </r>
        <r>
          <rPr>
            <b/>
            <sz val="9"/>
            <color rgb="FF000000"/>
            <rFont val="Tahoma"/>
            <family val="2"/>
          </rPr>
          <t xml:space="preserve">Chapter on Electronic Trade
</t>
        </r>
        <r>
          <rPr>
            <b/>
            <sz val="9"/>
            <color rgb="FF000000"/>
            <rFont val="Tahoma"/>
            <family val="2"/>
          </rPr>
          <t>Art. XX</t>
        </r>
        <r>
          <rPr>
            <sz val="9"/>
            <color rgb="FF000000"/>
            <rFont val="Tahoma"/>
            <family val="2"/>
          </rPr>
          <t xml:space="preserve">
</t>
        </r>
        <r>
          <rPr>
            <sz val="9"/>
            <color rgb="FF000000"/>
            <rFont val="Tahoma"/>
            <family val="2"/>
          </rPr>
          <t>The Parties shall reassess within three years of the date of entry into force of this Agreement the need for inclusion of provisions on the free flow of data into this Agreement</t>
        </r>
      </text>
    </comment>
    <comment ref="BR178"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Chapter on digital trade, Art. 8 (hard) except cooperation (art. 8.4)
</t>
        </r>
        <r>
          <rPr>
            <sz val="10"/>
            <color rgb="FF000000"/>
            <rFont val="Tahoma"/>
            <family val="2"/>
          </rPr>
          <t>And Art. 11(b), coopèration on direct marketing</t>
        </r>
      </text>
    </comment>
    <comment ref="BS178" authorId="4" shapeId="0">
      <text>
        <r>
          <rPr>
            <b/>
            <sz val="10"/>
            <color rgb="FF000000"/>
            <rFont val="Tahoma"/>
            <family val="2"/>
          </rPr>
          <t>Rodrigo Polanco Lazo:</t>
        </r>
        <r>
          <rPr>
            <sz val="10"/>
            <color rgb="FF000000"/>
            <rFont val="Tahoma"/>
            <family val="2"/>
          </rPr>
          <t xml:space="preserve">
</t>
        </r>
        <r>
          <rPr>
            <sz val="10"/>
            <color rgb="FF000000"/>
            <rFont val="Tahoma"/>
            <family val="2"/>
          </rPr>
          <t>Chaopter on Digital Trade Art. 11</t>
        </r>
      </text>
    </comment>
    <comment ref="BT178" authorId="3" shapeId="0">
      <text>
        <r>
          <rPr>
            <b/>
            <sz val="9"/>
            <color rgb="FF000000"/>
            <rFont val="Tahoma"/>
            <family val="2"/>
          </rPr>
          <t>Rodrigo Polanco:</t>
        </r>
        <r>
          <rPr>
            <sz val="9"/>
            <color rgb="FF000000"/>
            <rFont val="Tahoma"/>
            <family val="2"/>
          </rPr>
          <t xml:space="preserve">
</t>
        </r>
        <r>
          <rPr>
            <sz val="9"/>
            <color rgb="FF000000"/>
            <rFont val="Tahoma"/>
            <family val="2"/>
          </rPr>
          <t>Chapter on Digital Trade Art. 11(e), cooperation</t>
        </r>
      </text>
    </comment>
    <comment ref="BU178"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Chapter on digital trade, Art. 9 (hard) </t>
        </r>
      </text>
    </comment>
    <comment ref="BX178" authorId="3" shapeId="0">
      <text>
        <r>
          <rPr>
            <b/>
            <sz val="9"/>
            <color rgb="FF000000"/>
            <rFont val="Tahoma"/>
            <family val="2"/>
          </rPr>
          <t>Rodrigo Polanco:</t>
        </r>
        <r>
          <rPr>
            <sz val="9"/>
            <color rgb="FF000000"/>
            <rFont val="Tahoma"/>
            <family val="2"/>
          </rPr>
          <t xml:space="preserve">
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t>
        </r>
      </text>
    </comment>
    <comment ref="BY178" authorId="3" shapeId="0">
      <text>
        <r>
          <rPr>
            <b/>
            <sz val="9"/>
            <color rgb="FF000000"/>
            <rFont val="Tahoma"/>
            <family val="2"/>
          </rPr>
          <t>Rodrigo Polanco:</t>
        </r>
        <r>
          <rPr>
            <sz val="9"/>
            <color rgb="FF000000"/>
            <rFont val="Tahoma"/>
            <family val="2"/>
          </rPr>
          <t xml:space="preserve">
</t>
        </r>
        <r>
          <rPr>
            <sz val="9"/>
            <color rgb="FF000000"/>
            <rFont val="Tahoma"/>
            <family val="2"/>
          </rPr>
          <t xml:space="preserve">Chapter on Digital Trade
</t>
        </r>
        <r>
          <rPr>
            <sz val="9"/>
            <color rgb="FF000000"/>
            <rFont val="Tahoma"/>
            <family val="2"/>
          </rPr>
          <t xml:space="preserve">
</t>
        </r>
        <r>
          <rPr>
            <sz val="9"/>
            <color rgb="FF000000"/>
            <rFont val="Tahoma"/>
            <family val="2"/>
          </rPr>
          <t xml:space="preserve">Art. 1.2: Right to Regulate
</t>
        </r>
        <r>
          <rPr>
            <sz val="9"/>
            <color rgb="FF000000"/>
            <rFont val="Tahoma"/>
            <family val="2"/>
          </rPr>
          <t xml:space="preserve">
</t>
        </r>
        <r>
          <rPr>
            <sz val="9"/>
            <color rgb="FF000000"/>
            <rFont val="Tahoma"/>
            <family val="2"/>
          </rPr>
          <t xml:space="preserve">1.4. The provisions in this Title shall not apply to:
</t>
        </r>
        <r>
          <rPr>
            <sz val="9"/>
            <color rgb="FF000000"/>
            <rFont val="Tahoma"/>
            <family val="2"/>
          </rPr>
          <t xml:space="preserve">(a) gambling services,
</t>
        </r>
        <r>
          <rPr>
            <sz val="9"/>
            <color rgb="FF000000"/>
            <rFont val="Tahoma"/>
            <family val="2"/>
          </rPr>
          <t xml:space="preserve">(b) broadcasting services,
</t>
        </r>
        <r>
          <rPr>
            <sz val="9"/>
            <color rgb="FF000000"/>
            <rFont val="Tahoma"/>
            <family val="2"/>
          </rPr>
          <t xml:space="preserve">(c) audio-visual services,
</t>
        </r>
        <r>
          <rPr>
            <sz val="9"/>
            <color rgb="FF000000"/>
            <rFont val="Tahoma"/>
            <family val="2"/>
          </rPr>
          <t xml:space="preserve">(d) services of notaries or equivalent professions,
</t>
        </r>
        <r>
          <rPr>
            <sz val="9"/>
            <color rgb="FF000000"/>
            <rFont val="Tahoma"/>
            <family val="2"/>
          </rPr>
          <t xml:space="preserve">(e) legal representation services,
</t>
        </r>
        <r>
          <rPr>
            <sz val="9"/>
            <color rgb="FF000000"/>
            <rFont val="Tahoma"/>
            <family val="2"/>
          </rPr>
          <t>(f) government procurement with the exception of articles 5 (e-contracts), 6 (e-trust and e-authentication services) and 9 (source code) which shall apply to government procurement.</t>
        </r>
      </text>
    </comment>
    <comment ref="BZ178" authorId="0" shapeId="0">
      <text>
        <r>
          <rPr>
            <b/>
            <sz val="9"/>
            <color indexed="81"/>
            <rFont val="Tahoma"/>
            <charset val="1"/>
          </rPr>
          <t>Polanco Rodrigo:</t>
        </r>
        <r>
          <rPr>
            <sz val="9"/>
            <color indexed="81"/>
            <rFont val="Tahoma"/>
            <charset val="1"/>
          </rPr>
          <t xml:space="preserve">
EU-Mexico Free Trade Agreement – Exceptions
Article X.3
Security exception
Nothing in this Agreement shall be construed:
(a) to require a Party to furnish or allow access to any information the disclosure of which it considers contrary to its essential security interests; or
(b) to prevent a Party from taking an action which it considers necessary for the protection of its essential security interests:
(ii) connected to the production of or traffic in arms, ammunition and implements of war and to such traffic and transactions in other goods and materials, carried out directly or indirectly for the purpose of supplying a military establishment;
(iii) relating to the supply of services and technology, and to economic activities, carried out directly or indirectly for the purpose of supplying a military establishment;
(i) relating to fissionable and fusionable materials or the materials from which they are derived; or
(iv) taken in time of war or other emergency in international relations; or
(c) to prevent a Party from taking any action in order to carry out its international obligations under the UN Charter for the purpose of maintaining international peace and security.
</t>
        </r>
      </text>
    </comment>
    <comment ref="CA178" authorId="3" shapeId="0">
      <text>
        <r>
          <rPr>
            <b/>
            <sz val="9"/>
            <color rgb="FF000000"/>
            <rFont val="Tahoma"/>
            <family val="2"/>
          </rPr>
          <t>Rodrigo Polanco:</t>
        </r>
        <r>
          <rPr>
            <sz val="9"/>
            <color rgb="FF000000"/>
            <rFont val="Tahoma"/>
            <family val="2"/>
          </rPr>
          <t xml:space="preserve">
</t>
        </r>
        <r>
          <rPr>
            <sz val="9"/>
            <color rgb="FF000000"/>
            <rFont val="Tahoma"/>
            <family val="2"/>
          </rPr>
          <t>Chapter on Digital Trade Art. 3.1.2</t>
        </r>
      </text>
    </comment>
    <comment ref="CM178" authorId="3" shapeId="0">
      <text>
        <r>
          <rPr>
            <b/>
            <sz val="9"/>
            <color rgb="FF000000"/>
            <rFont val="Tahoma"/>
            <family val="2"/>
          </rPr>
          <t>Rodrigo Polanco:</t>
        </r>
        <r>
          <rPr>
            <sz val="9"/>
            <color rgb="FF000000"/>
            <rFont val="Tahoma"/>
            <family val="2"/>
          </rPr>
          <t xml:space="preserve">
</t>
        </r>
        <r>
          <rPr>
            <sz val="9"/>
            <color rgb="FF000000"/>
            <rFont val="Tahoma"/>
            <family val="2"/>
          </rPr>
          <t xml:space="preserve">3. Each Party shall ensure that service suppliers of the other Party may use public telecommunications networks and services for the movement of information in its territory
</t>
        </r>
        <r>
          <rPr>
            <sz val="9"/>
            <color rgb="FF000000"/>
            <rFont val="Tahoma"/>
            <family val="2"/>
          </rPr>
          <t xml:space="preserve">4. Notwithstanding paragraph 3, a Party may take such measures as are necessary to ensure the security and confidentiality of communications, subject to the requirement that such measures are not applied in a manner which would constitute a means of arbitrary or unjustifiable discrimination or a disguised restriction on trade in services.
</t>
        </r>
        <r>
          <rPr>
            <sz val="9"/>
            <color rgb="FF000000"/>
            <rFont val="Tahoma"/>
            <family val="2"/>
          </rPr>
          <t xml:space="preserve">
</t>
        </r>
        <r>
          <rPr>
            <sz val="9"/>
            <color rgb="FF000000"/>
            <rFont val="Tahoma"/>
            <family val="2"/>
          </rPr>
          <t xml:space="preserve">Art., TS 14
</t>
        </r>
        <r>
          <rPr>
            <sz val="9"/>
            <color rgb="FF000000"/>
            <rFont val="Tahoma"/>
            <family val="2"/>
          </rPr>
          <t>2. Each Party shall ensure the confidentiality of telecommunications and related traffic data transmitted in the use of public telecommunications networks or services, subject to the requirement that measures applied to that end do not constitute a means of arbitrary or unjustifiable discrimination or a disguised restriction on trade in services.</t>
        </r>
      </text>
    </comment>
    <comment ref="CQ178" authorId="3" shapeId="0">
      <text>
        <r>
          <rPr>
            <b/>
            <sz val="9"/>
            <color indexed="81"/>
            <rFont val="Tahoma"/>
            <family val="2"/>
          </rPr>
          <t>Rodrigo Polanco:</t>
        </r>
        <r>
          <rPr>
            <sz val="9"/>
            <color indexed="81"/>
            <rFont val="Tahoma"/>
            <family val="2"/>
          </rPr>
          <t xml:space="preserve">
EU-Mexico Modernised Global Agreement, Telecommunications Section, Art. 6.3-4; </t>
        </r>
      </text>
    </comment>
    <comment ref="CS178" authorId="0" shapeId="0">
      <text>
        <r>
          <rPr>
            <b/>
            <sz val="9"/>
            <color indexed="81"/>
            <rFont val="Tahoma"/>
            <family val="2"/>
          </rPr>
          <t>Polanco Rodrigo:</t>
        </r>
        <r>
          <rPr>
            <sz val="9"/>
            <color indexed="81"/>
            <rFont val="Tahoma"/>
            <family val="2"/>
          </rPr>
          <t xml:space="preserve">
CROSS-BORDER TRADE IN SERVICES
Art. 3 .2(a) exclude audio-visual services
INVESTMENT CHAPTER
Art. 5.2 d) exclude audiovisual
COMPETITION CHAPTER 
Art. X.7. 6
6. Subsidies provided in the audio-visual sector shall only be subject to transparency according to Article X.9.)</t>
        </r>
      </text>
    </comment>
    <comment ref="CT178" authorId="3" shapeId="0">
      <text>
        <r>
          <rPr>
            <b/>
            <sz val="9"/>
            <color rgb="FF000000"/>
            <rFont val="Tahoma"/>
            <family val="2"/>
          </rPr>
          <t>Rodrigo Polanco:</t>
        </r>
        <r>
          <rPr>
            <sz val="9"/>
            <color rgb="FF000000"/>
            <rFont val="Tahoma"/>
            <family val="2"/>
          </rPr>
          <t xml:space="preserve">
Financial Services Chapter
Definition of Financial Service (Art. 1)
Articlke XX.8: Treatment of Certain Infoirmation
Article XX.10: Review Clause on Data Flows
The Parties shall reassess within three years of the date of entry into force of this Agreement the need for inclusion of provisions on the free flow of data into this Agreement.</t>
        </r>
      </text>
    </comment>
    <comment ref="CV178" authorId="0" shapeId="0">
      <text>
        <r>
          <rPr>
            <b/>
            <sz val="9"/>
            <color rgb="FF000000"/>
            <rFont val="Tahoma"/>
            <family val="2"/>
          </rPr>
          <t>Polanco Rodrigo:</t>
        </r>
        <r>
          <rPr>
            <sz val="9"/>
            <color rgb="FF000000"/>
            <rFont val="Tahoma"/>
            <family val="2"/>
          </rPr>
          <t xml:space="preserve">
</t>
        </r>
        <r>
          <rPr>
            <sz val="9"/>
            <color rgb="FF000000"/>
            <rFont val="Tahoma"/>
            <family val="2"/>
          </rPr>
          <t>Ch. 41, Art. X.5.1</t>
        </r>
      </text>
    </comment>
    <comment ref="CW178" authorId="0" shapeId="0">
      <text>
        <r>
          <rPr>
            <b/>
            <sz val="9"/>
            <color indexed="81"/>
            <rFont val="Tahoma"/>
            <family val="2"/>
          </rPr>
          <t>Polanco Rodrigo:</t>
        </r>
        <r>
          <rPr>
            <sz val="9"/>
            <color indexed="81"/>
            <rFont val="Tahoma"/>
            <family val="2"/>
          </rPr>
          <t xml:space="preserve">
Ch. 41, Art. X.5.2</t>
        </r>
      </text>
    </comment>
    <comment ref="CX178" authorId="0" shapeId="0">
      <text>
        <r>
          <rPr>
            <b/>
            <sz val="9"/>
            <color indexed="81"/>
            <rFont val="Tahoma"/>
            <family val="2"/>
          </rPr>
          <t>Polanco Rodrigo:</t>
        </r>
        <r>
          <rPr>
            <sz val="9"/>
            <color indexed="81"/>
            <rFont val="Tahoma"/>
            <family val="2"/>
          </rPr>
          <t xml:space="preserve">
Ch. 41, Art. X.2</t>
        </r>
      </text>
    </comment>
    <comment ref="CY178" authorId="0" shapeId="0">
      <text>
        <r>
          <rPr>
            <b/>
            <sz val="9"/>
            <color indexed="81"/>
            <rFont val="Tahoma"/>
            <family val="2"/>
          </rPr>
          <t>Polanco Rodrigo:</t>
        </r>
        <r>
          <rPr>
            <sz val="9"/>
            <color indexed="81"/>
            <rFont val="Tahoma"/>
            <family val="2"/>
          </rPr>
          <t xml:space="preserve">
Ch. 41, Art. X.11</t>
        </r>
      </text>
    </comment>
    <comment ref="CZ178" authorId="0" shapeId="0">
      <text>
        <r>
          <rPr>
            <b/>
            <sz val="9"/>
            <color indexed="81"/>
            <rFont val="Tahoma"/>
            <family val="2"/>
          </rPr>
          <t>Polanco Rodrigo:</t>
        </r>
        <r>
          <rPr>
            <sz val="9"/>
            <color indexed="81"/>
            <rFont val="Tahoma"/>
            <family val="2"/>
          </rPr>
          <t xml:space="preserve">
Ch. 41, Art. X.14</t>
        </r>
      </text>
    </comment>
    <comment ref="DA178" authorId="0" shapeId="0">
      <text>
        <r>
          <rPr>
            <b/>
            <sz val="9"/>
            <color indexed="81"/>
            <rFont val="Tahoma"/>
            <family val="2"/>
          </rPr>
          <t>Polanco Rodrigo:</t>
        </r>
        <r>
          <rPr>
            <sz val="9"/>
            <color indexed="81"/>
            <rFont val="Tahoma"/>
            <family val="2"/>
          </rPr>
          <t xml:space="preserve">
Ch. 41, Art. X.1.4</t>
        </r>
      </text>
    </comment>
    <comment ref="DB178" authorId="0" shapeId="0">
      <text>
        <r>
          <rPr>
            <b/>
            <sz val="9"/>
            <color indexed="81"/>
            <rFont val="Tahoma"/>
            <family val="2"/>
          </rPr>
          <t>Polanco Rodrigo:</t>
        </r>
        <r>
          <rPr>
            <sz val="9"/>
            <color indexed="81"/>
            <rFont val="Tahoma"/>
            <family val="2"/>
          </rPr>
          <t xml:space="preserve">
Ch. 41, Art. X.15</t>
        </r>
      </text>
    </comment>
    <comment ref="DC178" authorId="0" shapeId="0">
      <text>
        <r>
          <rPr>
            <b/>
            <sz val="9"/>
            <color rgb="FF000000"/>
            <rFont val="Tahoma"/>
            <family val="2"/>
          </rPr>
          <t>Polanco Rodrigo:</t>
        </r>
        <r>
          <rPr>
            <sz val="9"/>
            <color rgb="FF000000"/>
            <rFont val="Tahoma"/>
            <family val="2"/>
          </rPr>
          <t xml:space="preserve">
</t>
        </r>
        <r>
          <rPr>
            <sz val="9"/>
            <color rgb="FF000000"/>
            <rFont val="Tahoma"/>
            <family val="2"/>
          </rPr>
          <t>Ch. 41, Art. X.16</t>
        </r>
      </text>
    </comment>
    <comment ref="DD178" authorId="0" shapeId="0">
      <text>
        <r>
          <rPr>
            <b/>
            <sz val="9"/>
            <color indexed="81"/>
            <rFont val="Tahoma"/>
            <family val="2"/>
          </rPr>
          <t>Polanco Rodrigo:</t>
        </r>
        <r>
          <rPr>
            <sz val="9"/>
            <color indexed="81"/>
            <rFont val="Tahoma"/>
            <family val="2"/>
          </rPr>
          <t xml:space="preserve">
Ch. 41, Art. X.48</t>
        </r>
      </text>
    </comment>
    <comment ref="DM178" authorId="0" shapeId="0">
      <text>
        <r>
          <rPr>
            <b/>
            <sz val="9"/>
            <color indexed="81"/>
            <rFont val="Tahoma"/>
            <family val="2"/>
          </rPr>
          <t>Polanco Rodrigo:</t>
        </r>
        <r>
          <rPr>
            <sz val="9"/>
            <color indexed="81"/>
            <rFont val="Tahoma"/>
            <family val="2"/>
          </rPr>
          <t xml:space="preserve">
Ch. 41, Art. X.6(a)</t>
        </r>
      </text>
    </comment>
    <comment ref="DN178" authorId="0" shapeId="0">
      <text>
        <r>
          <rPr>
            <b/>
            <sz val="9"/>
            <color indexed="81"/>
            <rFont val="Tahoma"/>
            <family val="2"/>
          </rPr>
          <t>Polanco Rodrigo:</t>
        </r>
        <r>
          <rPr>
            <sz val="9"/>
            <color indexed="81"/>
            <rFont val="Tahoma"/>
            <family val="2"/>
          </rPr>
          <t xml:space="preserve">
Ch. 41, Art. X.6(c)</t>
        </r>
      </text>
    </comment>
    <comment ref="DS178" authorId="4" shapeId="0">
      <text>
        <r>
          <rPr>
            <b/>
            <sz val="10"/>
            <color rgb="FF000000"/>
            <rFont val="Tahoma"/>
            <family val="2"/>
          </rPr>
          <t>Rodrigo Polanco Lazo:</t>
        </r>
        <r>
          <rPr>
            <sz val="10"/>
            <color rgb="FF000000"/>
            <rFont val="Tahoma"/>
            <family val="2"/>
          </rPr>
          <t xml:space="preserve">
</t>
        </r>
        <r>
          <rPr>
            <b/>
            <i/>
            <sz val="10"/>
            <color rgb="FF000000"/>
            <rFont val="Calibri"/>
            <family val="2"/>
          </rPr>
          <t>Chapter on Public Procurement </t>
        </r>
        <r>
          <rPr>
            <sz val="10"/>
            <color rgb="FF000000"/>
            <rFont val="Calibri"/>
            <family val="2"/>
          </rPr>
          <t xml:space="preserve">
</t>
        </r>
        <r>
          <rPr>
            <sz val="10"/>
            <color rgb="FF000000"/>
            <rFont val="Tahoma"/>
            <family val="2"/>
          </rPr>
          <t xml:space="preserve">Arz. 4.3 Usel of electric means
</t>
        </r>
        <r>
          <rPr>
            <sz val="10"/>
            <color rgb="FF000000"/>
            <rFont val="Tahoma"/>
            <family val="2"/>
          </rPr>
          <t>Art. 14 electronic auctions</t>
        </r>
      </text>
    </comment>
    <comment ref="DU178" authorId="3" shapeId="0">
      <text>
        <r>
          <rPr>
            <b/>
            <sz val="9"/>
            <color indexed="81"/>
            <rFont val="Tahoma"/>
            <family val="2"/>
          </rPr>
          <t>Rodrigo Polanco:
Trade in Goods Chapter</t>
        </r>
        <r>
          <rPr>
            <sz val="9"/>
            <color indexed="81"/>
            <rFont val="Tahoma"/>
            <family val="2"/>
          </rPr>
          <t xml:space="preserve">
Article X.13
Committee on Trade in Goods
Preference utilisation / Data Exchange</t>
        </r>
      </text>
    </comment>
    <comment ref="DV178" authorId="3" shapeId="0">
      <text>
        <r>
          <rPr>
            <b/>
            <sz val="9"/>
            <color rgb="FF000000"/>
            <rFont val="Tahoma"/>
            <family val="2"/>
          </rPr>
          <t>Rodrigo Polanco:</t>
        </r>
        <r>
          <rPr>
            <sz val="9"/>
            <color rgb="FF000000"/>
            <rFont val="Tahoma"/>
            <family val="2"/>
          </rPr>
          <t xml:space="preserve">
EU-Mexico Modernised Global Agreement, Ch. Exceptions, Art. X.3; </t>
        </r>
      </text>
    </comment>
    <comment ref="AC179" authorId="3" shapeId="0">
      <text>
        <r>
          <rPr>
            <b/>
            <sz val="9"/>
            <color indexed="81"/>
            <rFont val="Tahoma"/>
            <family val="2"/>
          </rPr>
          <t>Rodrigo Polanco:</t>
        </r>
        <r>
          <rPr>
            <sz val="9"/>
            <color indexed="81"/>
            <rFont val="Tahoma"/>
            <family val="2"/>
          </rPr>
          <t xml:space="preserve">
Art. 870.3</t>
        </r>
      </text>
    </comment>
    <comment ref="AD179" authorId="3" shapeId="0">
      <text>
        <r>
          <rPr>
            <b/>
            <sz val="9"/>
            <color indexed="81"/>
            <rFont val="Tahoma"/>
            <family val="2"/>
          </rPr>
          <t>Rodrigo Polanco:</t>
        </r>
        <r>
          <rPr>
            <sz val="9"/>
            <color indexed="81"/>
            <rFont val="Tahoma"/>
            <family val="2"/>
          </rPr>
          <t xml:space="preserve">
Art. 870.6In the event of any inconsistency between the provisions of this Section and the other provisions of this Agreement, those other provisions shall prevail to the extent of the inconsistency.</t>
        </r>
      </text>
    </comment>
    <comment ref="AG179" authorId="3" shapeId="0">
      <text>
        <r>
          <rPr>
            <b/>
            <sz val="9"/>
            <color indexed="81"/>
            <rFont val="Tahoma"/>
            <family val="2"/>
          </rPr>
          <t>Rodrigo Polanco:</t>
        </r>
        <r>
          <rPr>
            <sz val="9"/>
            <color indexed="81"/>
            <rFont val="Tahoma"/>
            <family val="2"/>
          </rPr>
          <t xml:space="preserve">
ARTICLE 8.16
National treatment
ARTICLE 8.15
Market access</t>
        </r>
      </text>
    </comment>
    <comment ref="AH179" authorId="3" shapeId="0">
      <text>
        <r>
          <rPr>
            <b/>
            <sz val="9"/>
            <color indexed="81"/>
            <rFont val="Tahoma"/>
            <family val="2"/>
          </rPr>
          <t>Rodrigo Polanco:</t>
        </r>
        <r>
          <rPr>
            <sz val="9"/>
            <color indexed="81"/>
            <rFont val="Tahoma"/>
            <family val="2"/>
          </rPr>
          <t xml:space="preserve">
ARTICLE 8.16
National treatment
ARTICLE 8.15
Market access</t>
        </r>
      </text>
    </comment>
    <comment ref="AI179" authorId="3" shapeId="0">
      <text>
        <r>
          <rPr>
            <b/>
            <sz val="9"/>
            <color indexed="81"/>
            <rFont val="Tahoma"/>
            <family val="2"/>
          </rPr>
          <t>Rodrigo Polanco:</t>
        </r>
        <r>
          <rPr>
            <sz val="9"/>
            <color indexed="81"/>
            <rFont val="Tahoma"/>
            <family val="2"/>
          </rPr>
          <t xml:space="preserve">
Art. 8.74, 8.75, 8.76</t>
        </r>
      </text>
    </comment>
    <comment ref="AK179" authorId="3" shapeId="0">
      <text>
        <r>
          <rPr>
            <b/>
            <sz val="9"/>
            <color indexed="81"/>
            <rFont val="Tahoma"/>
            <family val="2"/>
          </rPr>
          <t>Rodrigo Polanco:</t>
        </r>
        <r>
          <rPr>
            <sz val="9"/>
            <color indexed="81"/>
            <rFont val="Tahoma"/>
            <family val="2"/>
          </rPr>
          <t xml:space="preserve">
Art. 8.72</t>
        </r>
      </text>
    </comment>
    <comment ref="AM179" authorId="3" shapeId="0">
      <text>
        <r>
          <rPr>
            <b/>
            <sz val="9"/>
            <color indexed="81"/>
            <rFont val="Tahoma"/>
            <family val="2"/>
          </rPr>
          <t>Rodrigo Polanco:</t>
        </r>
        <r>
          <rPr>
            <sz val="9"/>
            <color indexed="81"/>
            <rFont val="Tahoma"/>
            <family val="2"/>
          </rPr>
          <t xml:space="preserve">
Chapter 21</t>
        </r>
      </text>
    </comment>
    <comment ref="AS179" authorId="3" shapeId="0">
      <text>
        <r>
          <rPr>
            <b/>
            <sz val="9"/>
            <color rgb="FF000000"/>
            <rFont val="Tahoma"/>
            <family val="2"/>
          </rPr>
          <t>Rodrigo Polanco:</t>
        </r>
        <r>
          <rPr>
            <sz val="9"/>
            <color rgb="FF000000"/>
            <rFont val="Tahoma"/>
            <family val="2"/>
          </rPr>
          <t xml:space="preserve">
</t>
        </r>
        <r>
          <rPr>
            <sz val="9"/>
            <color rgb="FF000000"/>
            <rFont val="Tahoma"/>
            <family val="2"/>
          </rPr>
          <t>Art. 8.80.2 (dialogue)</t>
        </r>
      </text>
    </comment>
    <comment ref="AU179" authorId="3" shapeId="0">
      <text>
        <r>
          <rPr>
            <b/>
            <sz val="9"/>
            <color rgb="FF000000"/>
            <rFont val="Tahoma"/>
            <family val="2"/>
          </rPr>
          <t>Rodrigo Polanco:</t>
        </r>
        <r>
          <rPr>
            <sz val="9"/>
            <color rgb="FF000000"/>
            <rFont val="Tahoma"/>
            <family val="2"/>
          </rPr>
          <t xml:space="preserve">
</t>
        </r>
        <r>
          <rPr>
            <sz val="9"/>
            <color rgb="FF000000"/>
            <rFont val="Tahoma"/>
            <family val="2"/>
          </rPr>
          <t>Art. 870.1, 870.2</t>
        </r>
      </text>
    </comment>
    <comment ref="AZ179" authorId="3" shapeId="0">
      <text>
        <r>
          <rPr>
            <b/>
            <sz val="9"/>
            <color indexed="81"/>
            <rFont val="Tahoma"/>
            <family val="2"/>
          </rPr>
          <t>Rodrigo Polanco:</t>
        </r>
        <r>
          <rPr>
            <sz val="9"/>
            <color indexed="81"/>
            <rFont val="Tahoma"/>
            <family val="2"/>
          </rPr>
          <t xml:space="preserve">
Art.. 8.77
Art. 8.80.2.(d), dialogue</t>
        </r>
      </text>
    </comment>
    <comment ref="BC179" authorId="3" shapeId="0">
      <text>
        <r>
          <rPr>
            <b/>
            <sz val="9"/>
            <color indexed="81"/>
            <rFont val="Tahoma"/>
            <family val="2"/>
          </rPr>
          <t>Rodrigo Polanco:</t>
        </r>
        <r>
          <rPr>
            <sz val="9"/>
            <color indexed="81"/>
            <rFont val="Tahoma"/>
            <family val="2"/>
          </rPr>
          <t xml:space="preserve">
Art. 8.70.2
Art. 8.78
Art. 8.80.2(a), dialogue</t>
        </r>
      </text>
    </comment>
    <comment ref="BG179" authorId="0" shapeId="0">
      <text>
        <r>
          <rPr>
            <b/>
            <sz val="9"/>
            <color indexed="81"/>
            <rFont val="Tahoma"/>
            <charset val="1"/>
          </rPr>
          <t>Polanco Rodrigo:</t>
        </r>
        <r>
          <rPr>
            <sz val="9"/>
            <color indexed="81"/>
            <rFont val="Tahoma"/>
            <charset val="1"/>
          </rPr>
          <t xml:space="preserve">
Art. 8.78.3
3. The Parties recognise the importance of adopting or maintaining measures, in accordance with their respective laws and regulations, to protect the personal data of electronic commerce users.
Art. 18.1.2 h)
2. Nothing in this Section shall affect the right of a Party to define or regulate its own levels of protection in pursuit or furtherance of its public policy objectives in areas such as:
(h) personal data and cybersecurity;
Art. 18.16.7
7. The Parties shall not be required to disclose confidential or sensitive information or data.</t>
        </r>
      </text>
    </comment>
    <comment ref="BI179" authorId="0" shapeId="0">
      <text>
        <r>
          <rPr>
            <b/>
            <sz val="9"/>
            <color rgb="FF000000"/>
            <rFont val="Tahoma"/>
            <family val="2"/>
          </rPr>
          <t>Polanco Rodrigo:</t>
        </r>
        <r>
          <rPr>
            <sz val="9"/>
            <color rgb="FF000000"/>
            <rFont val="Tahoma"/>
            <family val="2"/>
          </rPr>
          <t xml:space="preserve">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
        </r>
      </text>
    </comment>
    <comment ref="BM179"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8.81
</t>
        </r>
        <r>
          <rPr>
            <sz val="9"/>
            <color rgb="FF000000"/>
            <rFont val="Tahoma"/>
            <family val="2"/>
          </rPr>
          <t xml:space="preserve">Free flow of data
</t>
        </r>
        <r>
          <rPr>
            <sz val="9"/>
            <color rgb="FF000000"/>
            <rFont val="Tahoma"/>
            <family val="2"/>
          </rPr>
          <t>The Parties shall reassess within three years of the date of entry into force of this Agreement the need for inclusion of provisions on the free flow of data into this Agreement.</t>
        </r>
      </text>
    </comment>
    <comment ref="BN179" authorId="0" shapeId="0">
      <text>
        <r>
          <rPr>
            <b/>
            <sz val="9"/>
            <color rgb="FF000000"/>
            <rFont val="Tahoma"/>
            <family val="2"/>
          </rPr>
          <t>Polanco Rodrigo:</t>
        </r>
        <r>
          <rPr>
            <sz val="9"/>
            <color rgb="FF000000"/>
            <rFont val="Tahoma"/>
            <family val="2"/>
          </rPr>
          <t xml:space="preserve">
</t>
        </r>
        <r>
          <rPr>
            <sz val="9"/>
            <color rgb="FF000000"/>
            <rFont val="Tahoma"/>
            <family val="2"/>
          </rPr>
          <t>Art. 8.4. in case provisions of data flows are finally agreed, the Committe would do it</t>
        </r>
      </text>
    </comment>
    <comment ref="BR179" authorId="3" shapeId="0">
      <text>
        <r>
          <rPr>
            <b/>
            <sz val="9"/>
            <color indexed="81"/>
            <rFont val="Tahoma"/>
            <family val="2"/>
          </rPr>
          <t>Rodrigo Polanco:</t>
        </r>
        <r>
          <rPr>
            <sz val="9"/>
            <color indexed="81"/>
            <rFont val="Tahoma"/>
            <family val="2"/>
          </rPr>
          <t xml:space="preserve">
Art. 8.79
Art. 8.80.2(c), dialogue</t>
        </r>
      </text>
    </comment>
    <comment ref="BS179" authorId="4" shapeId="0">
      <text>
        <r>
          <rPr>
            <b/>
            <sz val="10"/>
            <color rgb="FF000000"/>
            <rFont val="Tahoma"/>
            <family val="2"/>
          </rPr>
          <t>Rodrigo Polanco Lazo:</t>
        </r>
        <r>
          <rPr>
            <sz val="10"/>
            <color rgb="FF000000"/>
            <rFont val="Tahoma"/>
            <family val="2"/>
          </rPr>
          <t xml:space="preserve">
</t>
        </r>
        <r>
          <rPr>
            <sz val="10"/>
            <color rgb="FF000000"/>
            <rFont val="Tahoma"/>
            <family val="2"/>
          </rPr>
          <t>Art. 8.80</t>
        </r>
      </text>
    </comment>
    <comment ref="BT179"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18.1.2 h)
</t>
        </r>
        <r>
          <rPr>
            <sz val="9"/>
            <color rgb="FF000000"/>
            <rFont val="Tahoma"/>
            <family val="2"/>
          </rPr>
          <t xml:space="preserve">2. Nothing in this Section shall affect the right of a Party to define or regulate its own levels of protection in pursuit or furtherance of its public policy objectives in areas such as:
</t>
        </r>
        <r>
          <rPr>
            <sz val="9"/>
            <color rgb="FF000000"/>
            <rFont val="Tahoma"/>
            <family val="2"/>
          </rPr>
          <t xml:space="preserve">(h) personal data and cybersecurity;
</t>
        </r>
        <r>
          <rPr>
            <sz val="9"/>
            <color rgb="FF000000"/>
            <rFont val="Tahoma"/>
            <family val="2"/>
          </rPr>
          <t xml:space="preserve">
</t>
        </r>
        <r>
          <rPr>
            <sz val="9"/>
            <color rgb="FF000000"/>
            <rFont val="Tahoma"/>
            <family val="2"/>
          </rPr>
          <t xml:space="preserve">
</t>
        </r>
        <r>
          <rPr>
            <sz val="9"/>
            <color rgb="FF000000"/>
            <rFont val="Tahoma"/>
            <family val="2"/>
          </rPr>
          <t>Art. 8.80.2(b), dialogue</t>
        </r>
      </text>
    </comment>
    <comment ref="BU179" authorId="3" shapeId="0">
      <text>
        <r>
          <rPr>
            <b/>
            <sz val="9"/>
            <color indexed="81"/>
            <rFont val="Tahoma"/>
            <family val="2"/>
          </rPr>
          <t>Rodrigo Polanco:</t>
        </r>
        <r>
          <rPr>
            <sz val="9"/>
            <color indexed="81"/>
            <rFont val="Tahoma"/>
            <family val="2"/>
          </rPr>
          <t xml:space="preserve">
Art. 8.73</t>
        </r>
      </text>
    </comment>
    <comment ref="BX179" authorId="0" shapeId="0">
      <text>
        <r>
          <rPr>
            <b/>
            <sz val="9"/>
            <color rgb="FF000000"/>
            <rFont val="Tahoma"/>
            <family val="2"/>
          </rPr>
          <t>Polanco Rodrigo:</t>
        </r>
        <r>
          <rPr>
            <sz val="9"/>
            <color rgb="FF000000"/>
            <rFont val="Tahoma"/>
            <family val="2"/>
          </rPr>
          <t xml:space="preserve">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 9.4 Safeguards Measures
7. If restrictions are adopted or maintained pursuant to this Article, the Parties shall promptly hold consultations in the Committee on Trade in Services, Investment Liberalisation and Electronic Commerce established pursuant to Article 22.3, unless consultations are held in other fora. The consultations shall assess the balance of payments or external financial difficulties or other macroeconomic difficulties that led to the respective measures, taking into account, inter alia, such factors as:
(a) the nature and extent of the difficulties;
(b) the external economic and trading environment; and
(c) alternative corrective measures which may be available.</t>
        </r>
      </text>
    </comment>
    <comment ref="BY179" authorId="3" shapeId="0">
      <text>
        <r>
          <rPr>
            <b/>
            <sz val="9"/>
            <color indexed="81"/>
            <rFont val="Tahoma"/>
            <family val="2"/>
          </rPr>
          <t>Rodrigo Polanco:</t>
        </r>
        <r>
          <rPr>
            <sz val="9"/>
            <color indexed="81"/>
            <rFont val="Tahoma"/>
            <family val="2"/>
          </rPr>
          <t xml:space="preserve">
Art. 8.70.5
5. This Section does not apply to gambling and betting services, broadcasting services, audio-visual services, services of notaries or equivalent professions, and legal representation services</t>
        </r>
      </text>
    </comment>
    <comment ref="BZ179" authorId="0" shapeId="0">
      <text>
        <r>
          <rPr>
            <b/>
            <sz val="9"/>
            <color indexed="81"/>
            <rFont val="Tahoma"/>
            <charset val="1"/>
          </rPr>
          <t>Polanco Rodrigo:</t>
        </r>
        <r>
          <rPr>
            <sz val="9"/>
            <color indexed="81"/>
            <rFont val="Tahoma"/>
            <charset val="1"/>
          </rPr>
          <t xml:space="preserve">
ARTICLE 1.5
Security exceptions
1. Nothing in this Agreement shall be construed:
(a) as requiring a Party to provide any information the disclosure of which it considers contrary to its essential security interests;
&amp; /en 24
(b) as preventing a Party from taking any action which it considers necessary for the protection of its essential security interests:
(i) relating to fissionable and fusionable materials or the materials from which they are derived;
(ii) relating to the production of or trade in arms, ammunition and implements of war as well as to the production of or trade in other goods and materials as carried out directly or indirectly for the purpose of supplying a military establishment;
(iii) relating to the supply of services as carried out directly or indirectly for the purpose of provisioning a military establishment; or
(iv) taken in time of war or other emergency in international relations; or
(c) as preventing a Party from taking any action in pursuance of its obligations under the Charter of the United Nations for the purpose of maintaining international peace and security.
2. Notwithstanding paragraph 1,
(a) for the purposes of Chapter 10, Article III of the GPA applies; and
(b) for the purposes of Chapter 14, Article 14.54 applies.
</t>
        </r>
      </text>
    </comment>
    <comment ref="CF179" authorId="3" shapeId="0">
      <text>
        <r>
          <rPr>
            <b/>
            <sz val="9"/>
            <color indexed="81"/>
            <rFont val="Tahoma"/>
            <family val="2"/>
          </rPr>
          <t>Rodrigo Polanco:</t>
        </r>
        <r>
          <rPr>
            <sz val="9"/>
            <color indexed="81"/>
            <rFont val="Tahoma"/>
            <family val="2"/>
          </rPr>
          <t xml:space="preserve">
EU-Japan FTA, Art. 8.4.</t>
        </r>
      </text>
    </comment>
    <comment ref="CM179" authorId="0" shapeId="0">
      <text>
        <r>
          <rPr>
            <b/>
            <sz val="9"/>
            <color indexed="81"/>
            <rFont val="Tahoma"/>
            <family val="2"/>
          </rPr>
          <t xml:space="preserve">Polanco Rodrigo:
</t>
        </r>
        <r>
          <rPr>
            <sz val="9"/>
            <color indexed="81"/>
            <rFont val="Tahoma"/>
            <family val="2"/>
          </rPr>
          <t xml:space="preserve">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t>
        </r>
      </text>
    </comment>
    <comment ref="CQ179" authorId="3" shapeId="0">
      <text>
        <r>
          <rPr>
            <b/>
            <sz val="9"/>
            <color indexed="81"/>
            <rFont val="Tahoma"/>
            <family val="2"/>
          </rPr>
          <t>Rodrigo Polanco:</t>
        </r>
        <r>
          <rPr>
            <sz val="9"/>
            <color indexed="81"/>
            <rFont val="Tahoma"/>
            <family val="2"/>
          </rPr>
          <t xml:space="preserve">
EU-Japan FTA, Art. 8.42; Art. 8.44.3-4</t>
        </r>
      </text>
    </comment>
    <comment ref="CS179" authorId="0" shapeId="0">
      <text>
        <r>
          <rPr>
            <b/>
            <sz val="9"/>
            <color indexed="81"/>
            <rFont val="Tahoma"/>
            <family val="2"/>
          </rPr>
          <t>Polanco Rodrigo:</t>
        </r>
        <r>
          <rPr>
            <sz val="9"/>
            <color indexed="81"/>
            <rFont val="Tahoma"/>
            <family val="2"/>
          </rPr>
          <t xml:space="preserve">
Art. 8.6.2, Art. 8.14.c,  trade in services chapter does not aplly to audiovisual
Art. 12.3.7 - chapter on subsidies does not apply to audiovisual
</t>
        </r>
      </text>
    </comment>
    <comment ref="CT179"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8.59
</t>
        </r>
        <r>
          <rPr>
            <sz val="9"/>
            <color rgb="FF000000"/>
            <rFont val="Tahoma"/>
            <family val="2"/>
          </rPr>
          <t xml:space="preserve">Definitions
</t>
        </r>
        <r>
          <rPr>
            <sz val="9"/>
            <color rgb="FF000000"/>
            <rFont val="Tahoma"/>
            <family val="2"/>
          </rPr>
          <t xml:space="preserve">
</t>
        </r>
        <r>
          <rPr>
            <sz val="9"/>
            <color rgb="FF000000"/>
            <rFont val="Tahoma"/>
            <family val="2"/>
          </rPr>
          <t xml:space="preserve">For the purposes of this Chapter:
</t>
        </r>
        <r>
          <rPr>
            <sz val="9"/>
            <color rgb="FF000000"/>
            <rFont val="Tahoma"/>
            <family val="2"/>
          </rPr>
          <t xml:space="preserve">(a)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t>
        </r>
        <r>
          <rPr>
            <sz val="9"/>
            <color rgb="FF000000"/>
            <rFont val="Tahoma"/>
            <family val="2"/>
          </rPr>
          <t xml:space="preserve">
</t>
        </r>
        <r>
          <rPr>
            <sz val="9"/>
            <color rgb="FF000000"/>
            <rFont val="Tahoma"/>
            <family val="2"/>
          </rPr>
          <t xml:space="preserve">(ii) banking and other financial services (excluding insurance):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ARTICLE 8.63
</t>
        </r>
        <r>
          <rPr>
            <sz val="9"/>
            <color rgb="FF000000"/>
            <rFont val="Tahoma"/>
            <family val="2"/>
          </rPr>
          <t xml:space="preserve">Transfers of information and processing of information
</t>
        </r>
        <r>
          <rPr>
            <sz val="9"/>
            <color rgb="FF000000"/>
            <rFont val="Tahoma"/>
            <family val="2"/>
          </rPr>
          <t xml:space="preserve">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t>
        </r>
        <r>
          <rPr>
            <sz val="9"/>
            <color rgb="FF000000"/>
            <rFont val="Tahoma"/>
            <family val="2"/>
          </rPr>
          <t>2. Nothing in paragraph 1 restricts the right of a Party to protect personal data, personal privacy and the confidentiality of individual records and accounts so long as that right is not used to circumvent Sections B to D and this Sub-Section.</t>
        </r>
      </text>
    </comment>
    <comment ref="CV179" authorId="2" shapeId="0">
      <text>
        <r>
          <rPr>
            <b/>
            <sz val="9"/>
            <color rgb="FF000000"/>
            <rFont val="Segoe UI"/>
            <family val="2"/>
          </rPr>
          <t>Schär Rahel:</t>
        </r>
        <r>
          <rPr>
            <sz val="9"/>
            <color rgb="FF000000"/>
            <rFont val="Segoe UI"/>
            <family val="2"/>
          </rPr>
          <t xml:space="preserve">
</t>
        </r>
        <r>
          <rPr>
            <sz val="9"/>
            <color rgb="FF000000"/>
            <rFont val="Segoe UI"/>
            <family val="2"/>
          </rPr>
          <t>Art. 14.3:2(e) and (f)</t>
        </r>
      </text>
    </comment>
    <comment ref="CW179" authorId="2" shapeId="0">
      <text>
        <r>
          <rPr>
            <b/>
            <sz val="9"/>
            <color rgb="FF000000"/>
            <rFont val="Segoe UI"/>
            <family val="2"/>
          </rPr>
          <t>Schär Rahel:</t>
        </r>
        <r>
          <rPr>
            <sz val="9"/>
            <color rgb="FF000000"/>
            <rFont val="Segoe UI"/>
            <family val="2"/>
          </rPr>
          <t xml:space="preserve">
</t>
        </r>
        <r>
          <rPr>
            <sz val="9"/>
            <color rgb="FF000000"/>
            <rFont val="Segoe UI"/>
            <family val="2"/>
          </rPr>
          <t>Art. 14.3:2 and 3</t>
        </r>
      </text>
    </comment>
    <comment ref="CX179" authorId="4" shapeId="0">
      <text>
        <r>
          <rPr>
            <b/>
            <sz val="10"/>
            <color rgb="FF000000"/>
            <rFont val="Tahoma"/>
            <family val="2"/>
          </rPr>
          <t>Rodrigo Polanco Lazo:</t>
        </r>
        <r>
          <rPr>
            <sz val="10"/>
            <color rgb="FF000000"/>
            <rFont val="Tahoma"/>
            <family val="2"/>
          </rPr>
          <t xml:space="preserve">
</t>
        </r>
        <r>
          <rPr>
            <sz val="10"/>
            <color rgb="FF000000"/>
            <rFont val="Tahoma"/>
            <family val="2"/>
          </rPr>
          <t>Art. 14.3.2(a)</t>
        </r>
      </text>
    </comment>
    <comment ref="CY179" authorId="2" shapeId="0">
      <text>
        <r>
          <rPr>
            <b/>
            <sz val="9"/>
            <color rgb="FF000000"/>
            <rFont val="Segoe UI"/>
            <family val="2"/>
          </rPr>
          <t>Schär Rahel:</t>
        </r>
        <r>
          <rPr>
            <sz val="9"/>
            <color rgb="FF000000"/>
            <rFont val="Segoe UI"/>
            <family val="2"/>
          </rPr>
          <t xml:space="preserve">
</t>
        </r>
        <r>
          <rPr>
            <sz val="9"/>
            <color rgb="FF000000"/>
            <rFont val="Segoe UI"/>
            <family val="2"/>
          </rPr>
          <t>Art. 14.13</t>
        </r>
      </text>
    </comment>
    <comment ref="CZ179" authorId="2" shapeId="0">
      <text>
        <r>
          <rPr>
            <b/>
            <sz val="9"/>
            <color rgb="FF000000"/>
            <rFont val="Segoe UI"/>
            <family val="2"/>
          </rPr>
          <t>Schär Rahel:</t>
        </r>
        <r>
          <rPr>
            <sz val="9"/>
            <color rgb="FF000000"/>
            <rFont val="Segoe UI"/>
            <family val="2"/>
          </rPr>
          <t xml:space="preserve">
</t>
        </r>
        <r>
          <rPr>
            <sz val="9"/>
            <color rgb="FF000000"/>
            <rFont val="Segoe UI"/>
            <family val="2"/>
          </rPr>
          <t>Art. 14.14</t>
        </r>
      </text>
    </comment>
    <comment ref="DD179" authorId="2" shapeId="0">
      <text>
        <r>
          <rPr>
            <b/>
            <sz val="9"/>
            <color rgb="FF000000"/>
            <rFont val="Segoe UI"/>
            <family val="2"/>
          </rPr>
          <t>Schär Rahel:</t>
        </r>
        <r>
          <rPr>
            <sz val="9"/>
            <color rgb="FF000000"/>
            <rFont val="Segoe UI"/>
            <family val="2"/>
          </rPr>
          <t xml:space="preserve">
</t>
        </r>
        <r>
          <rPr>
            <sz val="9"/>
            <color rgb="FF000000"/>
            <rFont val="Segoe UI"/>
            <family val="2"/>
          </rPr>
          <t>Sub-section; Art 14.36</t>
        </r>
      </text>
    </comment>
    <comment ref="DL179" authorId="4" shapeId="0">
      <text>
        <r>
          <rPr>
            <b/>
            <sz val="10"/>
            <color rgb="FF000000"/>
            <rFont val="Tahoma"/>
            <family val="2"/>
          </rPr>
          <t>Rodrigo Polanco Lazo:</t>
        </r>
        <r>
          <rPr>
            <sz val="10"/>
            <color rgb="FF000000"/>
            <rFont val="Tahoma"/>
            <family val="2"/>
          </rPr>
          <t xml:space="preserve">
</t>
        </r>
        <r>
          <rPr>
            <sz val="10"/>
            <color rgb="FF000000"/>
            <rFont val="Tahoma"/>
            <family val="2"/>
          </rPr>
          <t>Art. 14.6</t>
        </r>
      </text>
    </comment>
    <comment ref="DM179" authorId="2" shapeId="0">
      <text>
        <r>
          <rPr>
            <b/>
            <sz val="9"/>
            <color rgb="FF000000"/>
            <rFont val="Segoe UI"/>
            <family val="2"/>
          </rPr>
          <t>Schär Rahel:</t>
        </r>
        <r>
          <rPr>
            <sz val="9"/>
            <color rgb="FF000000"/>
            <rFont val="Segoe UI"/>
            <family val="2"/>
          </rPr>
          <t xml:space="preserve">
</t>
        </r>
        <r>
          <rPr>
            <sz val="9"/>
            <color rgb="FF000000"/>
            <rFont val="Segoe UI"/>
            <family val="2"/>
          </rPr>
          <t>Art. 14.8.8(a)</t>
        </r>
      </text>
    </comment>
    <comment ref="DN179" authorId="2" shapeId="0">
      <text>
        <r>
          <rPr>
            <b/>
            <sz val="9"/>
            <color rgb="FF000000"/>
            <rFont val="Segoe UI"/>
            <family val="2"/>
          </rPr>
          <t>Schär Rahel:</t>
        </r>
        <r>
          <rPr>
            <sz val="9"/>
            <color rgb="FF000000"/>
            <rFont val="Segoe UI"/>
            <family val="2"/>
          </rPr>
          <t xml:space="preserve">
</t>
        </r>
        <r>
          <rPr>
            <sz val="9"/>
            <color rgb="FF000000"/>
            <rFont val="Segoe UI"/>
            <family val="2"/>
          </rPr>
          <t>Art. 14.8.8(c)</t>
        </r>
      </text>
    </comment>
    <comment ref="DU179"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4.4.
</t>
        </r>
        <r>
          <rPr>
            <sz val="9"/>
            <color rgb="FF000000"/>
            <rFont val="Tahoma"/>
            <family val="2"/>
          </rPr>
          <t xml:space="preserve">4. Each Party shall promote the development and use of advanced systems, including those based on information and communications technology, to facilitate the exchange of electronic data between traders or operators and its customs authority and other trade-related agencies. 
</t>
        </r>
        <r>
          <rPr>
            <sz val="9"/>
            <color rgb="FF000000"/>
            <rFont val="Tahoma"/>
            <family val="2"/>
          </rPr>
          <t xml:space="preserve">
</t>
        </r>
        <r>
          <rPr>
            <sz val="9"/>
            <color rgb="FF000000"/>
            <rFont val="Tahoma"/>
            <family val="2"/>
          </rPr>
          <t xml:space="preserve">5. Each Party shall work towards further simplification and standardisation of data and documentation required by its customs authority and other trade-related agencies.
</t>
        </r>
        <r>
          <rPr>
            <sz val="9"/>
            <color rgb="FF000000"/>
            <rFont val="Tahoma"/>
            <family val="2"/>
          </rPr>
          <t xml:space="preserve">
</t>
        </r>
        <r>
          <rPr>
            <sz val="9"/>
            <color rgb="FF000000"/>
            <rFont val="Tahoma"/>
            <family val="2"/>
          </rPr>
          <t xml:space="preserve">Art. 4.12.2
</t>
        </r>
        <r>
          <rPr>
            <sz val="9"/>
            <color rgb="FF000000"/>
            <rFont val="Tahoma"/>
            <family val="2"/>
          </rPr>
          <t xml:space="preserve">2. The customs authorities of the Parties shall enhance cooperation on the matters referred to in this Chapter with a view to further developing trade facilitation while ensuring compliance with their respective customs legislation and improving supply chain security, in the following areas:
</t>
        </r>
        <r>
          <rPr>
            <sz val="9"/>
            <color rgb="FF000000"/>
            <rFont val="Tahoma"/>
            <family val="2"/>
          </rPr>
          <t xml:space="preserve">
</t>
        </r>
        <r>
          <rPr>
            <sz val="9"/>
            <color rgb="FF000000"/>
            <rFont val="Tahoma"/>
            <family val="2"/>
          </rPr>
          <t>(b) cooperation on harmonisation of data requirements for customs purposes, in line with applicable international standards such as the WCO standards;</t>
        </r>
      </text>
    </comment>
    <comment ref="DV179"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8.3
</t>
        </r>
        <r>
          <rPr>
            <sz val="9"/>
            <color rgb="FF000000"/>
            <rFont val="Tahoma"/>
            <family val="2"/>
          </rPr>
          <t xml:space="preserve">General exceptions
</t>
        </r>
        <r>
          <rPr>
            <sz val="9"/>
            <color rgb="FF000000"/>
            <rFont val="Tahoma"/>
            <family val="2"/>
          </rPr>
          <t xml:space="preserve">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t>
        </r>
        <r>
          <rPr>
            <sz val="9"/>
            <color rgb="FF000000"/>
            <rFont val="Tahoma"/>
            <family val="2"/>
          </rPr>
          <t xml:space="preserve">(c) necessary to secure compliance with laws or regulations which are not inconsistent with the provisions of this Chapter including those relating to:
</t>
        </r>
        <r>
          <rPr>
            <sz val="9"/>
            <color rgb="FF000000"/>
            <rFont val="Tahoma"/>
            <family val="2"/>
          </rPr>
          <t xml:space="preserve">(i) the prevention of deceptive and fraudulent practices or to deal with the effects of a default on contracts;
</t>
        </r>
        <r>
          <rPr>
            <sz val="9"/>
            <color rgb="FF000000"/>
            <rFont val="Tahoma"/>
            <family val="2"/>
          </rPr>
          <t>(ii) the protection of the privacy of individuals in relation to the processing and dissemination of personal data and the protection of confidentiality of individual records and accounts;</t>
        </r>
      </text>
    </comment>
    <comment ref="H180" authorId="3" shapeId="0">
      <text>
        <r>
          <rPr>
            <b/>
            <sz val="9"/>
            <color indexed="81"/>
            <rFont val="Tahoma"/>
            <family val="2"/>
          </rPr>
          <t>Rodrigo Polanco:</t>
        </r>
        <r>
          <rPr>
            <sz val="9"/>
            <color indexed="81"/>
            <rFont val="Tahoma"/>
            <family val="2"/>
          </rPr>
          <t xml:space="preserve">
Text available on this date. Agreement not yet signed</t>
        </r>
      </text>
    </comment>
    <comment ref="AB180" authorId="0" shapeId="0">
      <text>
        <r>
          <rPr>
            <b/>
            <sz val="9"/>
            <color rgb="FF000000"/>
            <rFont val="Tahoma"/>
            <family val="2"/>
          </rPr>
          <t>Polanco Rodrigo:</t>
        </r>
        <r>
          <rPr>
            <sz val="9"/>
            <color rgb="FF000000"/>
            <rFont val="Tahoma"/>
            <family val="2"/>
          </rPr>
          <t xml:space="preserve">
</t>
        </r>
        <r>
          <rPr>
            <sz val="9"/>
            <color rgb="FF000000"/>
            <rFont val="Tahoma"/>
            <family val="2"/>
          </rPr>
          <t>Art. 19.4.1</t>
        </r>
      </text>
    </comment>
    <comment ref="AE180" authorId="0" shapeId="0">
      <text>
        <r>
          <rPr>
            <b/>
            <sz val="9"/>
            <color rgb="FF000000"/>
            <rFont val="Tahoma"/>
            <family val="2"/>
          </rPr>
          <t>Polanco Rodrigo:</t>
        </r>
        <r>
          <rPr>
            <sz val="9"/>
            <color rgb="FF000000"/>
            <rFont val="Tahoma"/>
            <family val="2"/>
          </rPr>
          <t xml:space="preserve">
</t>
        </r>
        <r>
          <rPr>
            <sz val="9"/>
            <color rgb="FF000000"/>
            <rFont val="Tahoma"/>
            <family val="2"/>
          </rPr>
          <t>Art. 19.2.4</t>
        </r>
      </text>
    </comment>
    <comment ref="AF180" authorId="4" shapeId="0">
      <text>
        <r>
          <rPr>
            <b/>
            <sz val="10"/>
            <color rgb="FF000000"/>
            <rFont val="Tahoma"/>
            <family val="2"/>
          </rPr>
          <t>Rodrigo Polanco Lazo:</t>
        </r>
        <r>
          <rPr>
            <sz val="10"/>
            <color rgb="FF000000"/>
            <rFont val="Tahoma"/>
            <family val="2"/>
          </rPr>
          <t xml:space="preserve">
</t>
        </r>
        <r>
          <rPr>
            <b/>
            <sz val="10"/>
            <color rgb="FF000000"/>
            <rFont val="Calibri"/>
            <family val="2"/>
          </rPr>
          <t>Article 15.5: Market Access </t>
        </r>
        <r>
          <rPr>
            <sz val="10"/>
            <color rgb="FF000000"/>
            <rFont val="Calibri"/>
            <family val="2"/>
          </rPr>
          <t xml:space="preserve">
</t>
        </r>
        <r>
          <rPr>
            <b/>
            <sz val="10"/>
            <color rgb="FF000000"/>
            <rFont val="Calibri"/>
            <family val="2"/>
          </rPr>
          <t>Article 15.3: National Treatment </t>
        </r>
        <r>
          <rPr>
            <sz val="10"/>
            <color rgb="FF000000"/>
            <rFont val="Calibri"/>
            <family val="2"/>
          </rPr>
          <t xml:space="preserve">
</t>
        </r>
      </text>
    </comment>
    <comment ref="AG180" authorId="4" shapeId="0">
      <text>
        <r>
          <rPr>
            <b/>
            <sz val="10"/>
            <color rgb="FF000000"/>
            <rFont val="Tahoma"/>
            <family val="2"/>
          </rPr>
          <t>Rodrigo Polanco Lazo:</t>
        </r>
        <r>
          <rPr>
            <sz val="10"/>
            <color rgb="FF000000"/>
            <rFont val="Tahoma"/>
            <family val="2"/>
          </rPr>
          <t xml:space="preserve">
</t>
        </r>
        <r>
          <rPr>
            <b/>
            <sz val="10"/>
            <color rgb="FF000000"/>
            <rFont val="Calibri"/>
            <family val="2"/>
          </rPr>
          <t>Article 15.5: Market Access </t>
        </r>
        <r>
          <rPr>
            <sz val="10"/>
            <color rgb="FF000000"/>
            <rFont val="Calibri"/>
            <family val="2"/>
          </rPr>
          <t xml:space="preserve">
</t>
        </r>
        <r>
          <rPr>
            <b/>
            <sz val="10"/>
            <color rgb="FF000000"/>
            <rFont val="Calibri"/>
            <family val="2"/>
          </rPr>
          <t>Article 15.3: National Treatment </t>
        </r>
        <r>
          <rPr>
            <sz val="10"/>
            <color rgb="FF000000"/>
            <rFont val="Calibri"/>
            <family val="2"/>
          </rPr>
          <t xml:space="preserve">
</t>
        </r>
      </text>
    </comment>
    <comment ref="AH180"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17.5: Market Access </t>
        </r>
        <r>
          <rPr>
            <sz val="10"/>
            <color rgb="FF000000"/>
            <rFont val="Calibri"/>
            <family val="2"/>
            <scheme val="minor"/>
          </rPr>
          <t xml:space="preserve">
</t>
        </r>
        <r>
          <rPr>
            <b/>
            <sz val="10"/>
            <color rgb="FF000000"/>
            <rFont val="Calibri"/>
            <family val="2"/>
            <scheme val="minor"/>
          </rPr>
          <t>Article 17.3: National Treatment </t>
        </r>
        <r>
          <rPr>
            <sz val="10"/>
            <color rgb="FF000000"/>
            <rFont val="Calibri"/>
            <family val="2"/>
            <scheme val="minor"/>
          </rPr>
          <t xml:space="preserve">
</t>
        </r>
      </text>
    </comment>
    <comment ref="AI180" authorId="0" shapeId="0">
      <text>
        <r>
          <rPr>
            <b/>
            <sz val="9"/>
            <color rgb="FF000000"/>
            <rFont val="Tahoma"/>
            <family val="2"/>
          </rPr>
          <t>Polanco Rodrigo:</t>
        </r>
        <r>
          <rPr>
            <sz val="9"/>
            <color rgb="FF000000"/>
            <rFont val="Tahoma"/>
            <family val="2"/>
          </rPr>
          <t xml:space="preserve">
Art. 19.2.1
Art. 19.5.2(a)</t>
        </r>
      </text>
    </comment>
    <comment ref="AK180" authorId="0" shapeId="0">
      <text>
        <r>
          <rPr>
            <b/>
            <sz val="9"/>
            <color indexed="81"/>
            <rFont val="Tahoma"/>
            <family val="2"/>
          </rPr>
          <t>Polanco Rodrigo:</t>
        </r>
        <r>
          <rPr>
            <sz val="9"/>
            <color indexed="81"/>
            <rFont val="Tahoma"/>
            <family val="2"/>
          </rPr>
          <t xml:space="preserve">
Art. 19.3.1</t>
        </r>
      </text>
    </comment>
    <comment ref="AM180" authorId="4" shapeId="0">
      <text>
        <r>
          <rPr>
            <b/>
            <sz val="10"/>
            <color rgb="FF000000"/>
            <rFont val="Tahoma"/>
            <family val="2"/>
          </rPr>
          <t>Rodrigo Polanco Lazo:</t>
        </r>
        <r>
          <rPr>
            <sz val="10"/>
            <color rgb="FF000000"/>
            <rFont val="Tahoma"/>
            <family val="2"/>
          </rPr>
          <t xml:space="preserve">
</t>
        </r>
        <r>
          <rPr>
            <sz val="10"/>
            <color rgb="FF000000"/>
            <rFont val="Tahoma"/>
            <family val="2"/>
          </rPr>
          <t>Art. 31.2</t>
        </r>
      </text>
    </comment>
    <comment ref="AO180" authorId="0" shapeId="0">
      <text>
        <r>
          <rPr>
            <b/>
            <sz val="9"/>
            <color rgb="FF000000"/>
            <rFont val="Tahoma"/>
            <family val="2"/>
          </rPr>
          <t>Polanco Rodrigo:</t>
        </r>
        <r>
          <rPr>
            <sz val="9"/>
            <color rgb="FF000000"/>
            <rFont val="Tahoma"/>
            <family val="2"/>
          </rPr>
          <t xml:space="preserve">
</t>
        </r>
        <r>
          <rPr>
            <sz val="9"/>
            <color rgb="FF000000"/>
            <rFont val="Tahoma"/>
            <family val="2"/>
          </rPr>
          <t>Art. 19.5.1</t>
        </r>
      </text>
    </comment>
    <comment ref="AR180" authorId="0" shapeId="0">
      <text>
        <r>
          <rPr>
            <b/>
            <sz val="9"/>
            <color rgb="FF000000"/>
            <rFont val="Tahoma"/>
            <family val="2"/>
          </rPr>
          <t>Polanco Rodrigo:</t>
        </r>
        <r>
          <rPr>
            <sz val="9"/>
            <color rgb="FF000000"/>
            <rFont val="Tahoma"/>
            <family val="2"/>
          </rPr>
          <t xml:space="preserve">
</t>
        </r>
        <r>
          <rPr>
            <sz val="9"/>
            <color rgb="FF000000"/>
            <rFont val="Tahoma"/>
            <family val="2"/>
          </rPr>
          <t>Art. 19.5.2(b)</t>
        </r>
      </text>
    </comment>
    <comment ref="AS180" authorId="0" shapeId="0">
      <text>
        <r>
          <rPr>
            <b/>
            <sz val="9"/>
            <color rgb="FF000000"/>
            <rFont val="Tahoma"/>
            <family val="2"/>
          </rPr>
          <t>Polanco Rodrigo:</t>
        </r>
        <r>
          <rPr>
            <sz val="9"/>
            <color rgb="FF000000"/>
            <rFont val="Tahoma"/>
            <family val="2"/>
          </rPr>
          <t xml:space="preserve">
</t>
        </r>
        <r>
          <rPr>
            <sz val="9"/>
            <color rgb="FF000000"/>
            <rFont val="Tahoma"/>
            <family val="2"/>
          </rPr>
          <t>Art. 19.14</t>
        </r>
      </text>
    </comment>
    <comment ref="AT180" authorId="0" shapeId="0">
      <text>
        <r>
          <rPr>
            <b/>
            <sz val="9"/>
            <color rgb="FF000000"/>
            <rFont val="Tahoma"/>
            <family val="2"/>
          </rPr>
          <t>Polanco Rodrigo:</t>
        </r>
        <r>
          <rPr>
            <sz val="9"/>
            <color rgb="FF000000"/>
            <rFont val="Tahoma"/>
            <family val="2"/>
          </rPr>
          <t xml:space="preserve">
</t>
        </r>
        <r>
          <rPr>
            <sz val="9"/>
            <color rgb="FF000000"/>
            <rFont val="Tahoma"/>
            <family val="2"/>
          </rPr>
          <t>Art. 19.14.1(d), cooperation</t>
        </r>
      </text>
    </comment>
    <comment ref="AU180" authorId="0" shapeId="0">
      <text>
        <r>
          <rPr>
            <b/>
            <sz val="9"/>
            <color rgb="FF000000"/>
            <rFont val="Tahoma"/>
            <family val="2"/>
          </rPr>
          <t>Polanco Rodrigo:</t>
        </r>
        <r>
          <rPr>
            <sz val="9"/>
            <color rgb="FF000000"/>
            <rFont val="Tahoma"/>
            <family val="2"/>
          </rPr>
          <t xml:space="preserve">
Article 26.1: North American Competitiveness Committee
5. The Committee shall:
(d) identify priority projects and policies to develop a modern physical and digital
trade- and investment-related infrastructure, and improve the movement of goods and provision of services within the free trade area;
</t>
        </r>
      </text>
    </comment>
    <comment ref="AV180"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19.18 regarding Open Government Data
</t>
        </r>
        <r>
          <rPr>
            <sz val="9"/>
            <color rgb="FF000000"/>
            <rFont val="Tahoma"/>
            <family val="2"/>
          </rPr>
          <t xml:space="preserve">
</t>
        </r>
        <r>
          <rPr>
            <sz val="9"/>
            <color rgb="FF000000"/>
            <rFont val="Tahoma"/>
            <family val="2"/>
          </rPr>
          <t>Article 19.17: Interactive Computer Services</t>
        </r>
      </text>
    </comment>
    <comment ref="AW180"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19.18 Open Government Data
</t>
        </r>
        <r>
          <rPr>
            <sz val="9"/>
            <color rgb="FF000000"/>
            <rFont val="Tahoma"/>
            <family val="2"/>
          </rPr>
          <t>Art. 19.14.1(a)(iv), cooperation</t>
        </r>
      </text>
    </comment>
    <comment ref="AX180" authorId="0" shapeId="0">
      <text>
        <r>
          <rPr>
            <b/>
            <sz val="9"/>
            <color indexed="81"/>
            <rFont val="Tahoma"/>
            <family val="2"/>
          </rPr>
          <t>Polanco Rodrigo:</t>
        </r>
        <r>
          <rPr>
            <sz val="9"/>
            <color indexed="81"/>
            <rFont val="Tahoma"/>
            <family val="2"/>
          </rPr>
          <t xml:space="preserve">
Article 19.18: Open Government Data
1. The Parties recognize that facilitating public access to and use of government information fosters economic and social development, competitiveness, and innovation.
2. To the extent that a Party chooses to make government information, including data,
available to the public, it shall endeavor to ensure that the information is in a machine-readable
and open format and can be searched, retrieved, used, reused, and redistributed.
3. Parties shall endeavor to cooperate to identify ways in which each Party can expand access
to and use of government information, including data, that the Party has made public, with a view
to enhancing and generating business opportunities, especially for small and medium-sized
enterprises.</t>
        </r>
      </text>
    </comment>
    <comment ref="AY180" authorId="0" shapeId="0">
      <text>
        <r>
          <rPr>
            <b/>
            <sz val="9"/>
            <color indexed="81"/>
            <rFont val="Tahoma"/>
            <family val="2"/>
          </rPr>
          <t>Polanco Rodrigo:</t>
        </r>
        <r>
          <rPr>
            <sz val="9"/>
            <color indexed="81"/>
            <rFont val="Tahoma"/>
            <family val="2"/>
          </rPr>
          <t xml:space="preserve">
Art. 19.9</t>
        </r>
      </text>
    </comment>
    <comment ref="AZ180" authorId="0" shapeId="0">
      <text>
        <r>
          <rPr>
            <b/>
            <sz val="9"/>
            <color indexed="81"/>
            <rFont val="Tahoma"/>
            <family val="2"/>
          </rPr>
          <t>Polanco Rodrigo:</t>
        </r>
        <r>
          <rPr>
            <sz val="9"/>
            <color indexed="81"/>
            <rFont val="Tahoma"/>
            <family val="2"/>
          </rPr>
          <t xml:space="preserve">
Art. 19.6
Art. 19.14.1(a)(iii), cooperation</t>
        </r>
      </text>
    </comment>
    <comment ref="BA180" authorId="0" shapeId="0">
      <text>
        <r>
          <rPr>
            <b/>
            <sz val="9"/>
            <color indexed="81"/>
            <rFont val="Tahoma"/>
            <family val="2"/>
          </rPr>
          <t>Polanco Rodrigo:</t>
        </r>
        <r>
          <rPr>
            <sz val="9"/>
            <color indexed="81"/>
            <rFont val="Tahoma"/>
            <family val="2"/>
          </rPr>
          <t xml:space="preserve">
Art. 19.14.1(c), cooperation</t>
        </r>
      </text>
    </comment>
    <comment ref="BC180"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19.7: Online Consumer Protection
</t>
        </r>
        <r>
          <rPr>
            <sz val="9"/>
            <color rgb="FF000000"/>
            <rFont val="Tahoma"/>
            <family val="2"/>
          </rPr>
          <t xml:space="preserve">Each Party shall adopt or maintain consumer protection laws to proscribe fraudulent and deceptive commercial activities that cause harm or potential harm to consumers engaged in online commercial activities. 
</t>
        </r>
        <r>
          <rPr>
            <sz val="9"/>
            <color rgb="FF000000"/>
            <rFont val="Tahoma"/>
            <family val="2"/>
          </rPr>
          <t xml:space="preserve">Parties recognize the importance of adopting and maintaining transparent and effective measures to protect consumers from fraudulent and deceptive commercial activities, when they engage in digital trade.
</t>
        </r>
        <r>
          <rPr>
            <sz val="9"/>
            <color rgb="FF000000"/>
            <rFont val="Tahoma"/>
            <family val="2"/>
          </rPr>
          <t xml:space="preserve">Parties recognize that cooperation between their respective national consumer protection agencies or other relevant bodies on activities related to cross-border digital trade, and with respect to online commercial activities. in order to enhance consumer welfare is important and in the public interest.
</t>
        </r>
      </text>
    </comment>
    <comment ref="BE180" authorId="0" shapeId="0">
      <text>
        <r>
          <rPr>
            <b/>
            <sz val="9"/>
            <color rgb="FF000000"/>
            <rFont val="Tahoma"/>
            <family val="2"/>
          </rPr>
          <t>Polanco Rodrigo:
Soft</t>
        </r>
        <r>
          <rPr>
            <sz val="9"/>
            <color rgb="FF000000"/>
            <rFont val="Tahoma"/>
            <family val="2"/>
          </rPr>
          <t xml:space="preserve">
Article 19.8: Personal Information Protection
1. The Parties recognize the economic and social benefits of protecting the personal
information of users of digital trade and the contribution that this makes to enhancing consumer confidence in digital trade.
Art. 19.14.1(a)(i) and (b) , cooperation
(a) exchange information and share experiences on regulations, policies, enforcement and compliance regarding digital trade, including:
(i) personal information protection, particularly with the view to strengthening existing international mechanisms for cooperation in the enforcement of laws protecting privacy;
(b) cooperate and maintain a dialogue on the promotion and development of mechanisms, including the APEC Cross-Border Privacy Rules, that further global interoperability of privacy regimes;
</t>
        </r>
        <r>
          <rPr>
            <sz val="10"/>
            <color rgb="FF000000"/>
            <rFont val="Calibri"/>
            <family val="2"/>
          </rPr>
          <t xml:space="preserve">
</t>
        </r>
      </text>
    </comment>
    <comment ref="BF180" authorId="0" shapeId="0">
      <text>
        <r>
          <rPr>
            <b/>
            <sz val="9"/>
            <color indexed="81"/>
            <rFont val="Tahoma"/>
            <charset val="1"/>
          </rPr>
          <t>Polanco Rodrigo:</t>
        </r>
        <r>
          <rPr>
            <sz val="9"/>
            <color indexed="81"/>
            <rFont val="Tahoma"/>
            <charset val="1"/>
          </rPr>
          <t xml:space="preserve">
Article 19.8: Personal Information Protection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t>
        </r>
      </text>
    </comment>
    <comment ref="BG180" authorId="0" shapeId="0">
      <text>
        <r>
          <rPr>
            <b/>
            <sz val="9"/>
            <color indexed="81"/>
            <rFont val="Tahoma"/>
            <charset val="1"/>
          </rPr>
          <t>Polanco Rodrigo:</t>
        </r>
        <r>
          <rPr>
            <sz val="9"/>
            <color indexed="81"/>
            <rFont val="Tahoma"/>
            <charset val="1"/>
          </rPr>
          <t xml:space="preserve">
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Article 32.8: Personal Information Protection
 1. Each Party shall adopt or maintain a legal framework that provides for the protection of personal information. (repeats what is found in the digital trade chapter) 
</t>
        </r>
      </text>
    </comment>
    <comment ref="BH180" authorId="0" shapeId="0">
      <text>
        <r>
          <rPr>
            <b/>
            <sz val="9"/>
            <color indexed="81"/>
            <rFont val="Tahoma"/>
            <charset val="1"/>
          </rPr>
          <t>Polanco Rodrigo:</t>
        </r>
        <r>
          <rPr>
            <sz val="9"/>
            <color indexed="81"/>
            <rFont val="Tahoma"/>
            <charset val="1"/>
          </rPr>
          <t xml:space="preserve">
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 19.14.1(b) , cooperation
(b) cooperate and maintain a dialogue on the promotion and development of mechanisms, including the APEC Cross-Border Privacy Rules, that further global interoperability of privacy regimes;
</t>
        </r>
      </text>
    </comment>
    <comment ref="BI180" authorId="0" shapeId="0">
      <text>
        <r>
          <rPr>
            <b/>
            <sz val="9"/>
            <color rgb="FF000000"/>
            <rFont val="Tahoma"/>
            <family val="2"/>
          </rPr>
          <t xml:space="preserve">Polanco Rodrigo:
</t>
        </r>
        <r>
          <rPr>
            <sz val="9"/>
            <color rgb="FF000000"/>
            <rFont val="Tahoma"/>
            <family val="2"/>
          </rPr>
          <t xml:space="preserve">Art. 32.1.2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
Art. 18.3 (telecommunications)
</t>
        </r>
        <r>
          <rPr>
            <sz val="10"/>
            <color rgb="FF000000"/>
            <rFont val="Calibri"/>
            <family val="2"/>
          </rPr>
          <t xml:space="preserve">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disguised restriction on trade in services. 5. Each Party shall ensure that no condition is imposed on access to and use of public telecommunications networks and services, other than as necessary to: (a) safeguard the public service responsibilities of suppliers of public telecommunications networks and services, in particular their ability to make their networks or services available to the public generally; or (b) protect the technical integrity of public telecommunications networks or services. 6. Provided that conditions for access to and use of public telecommunications networks and services satisfy the criteria set out in paragraph 5, such conditions may include: (a) a requirement to use a specified technical interface, including an interface protocol, for connection with those networks or services; (b) a requirement, if necessary, for the interoperability of those networks and services; (c) type approval of terminal or other equipment that interfaces with the network and technical requirements relating to the attachment of that equipment to those networks; and (d) notification, registration, and licensing which, if adopted or maintained, is transparent and provides for the processing of applications filed thereunder in accordance with a Party’s laws or regulations. 
</t>
        </r>
        <r>
          <rPr>
            <b/>
            <sz val="11"/>
            <color rgb="FF000000"/>
            <rFont val="Calibri"/>
            <family val="2"/>
          </rPr>
          <t>ANNEX 17-A CROSS-BORDER TRADE 
Canada</t>
        </r>
        <r>
          <rPr>
            <sz val="5"/>
            <color rgb="FF000000"/>
            <rFont val="Calibri"/>
            <family val="2"/>
          </rPr>
          <t xml:space="preserve">
</t>
        </r>
        <r>
          <rPr>
            <sz val="11"/>
            <color rgb="FF000000"/>
            <rFont val="Calibri"/>
            <family val="2"/>
          </rPr>
          <t>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5"/>
            <color rgb="FF000000"/>
            <rFont val="Calibri"/>
            <family val="2"/>
          </rPr>
          <t xml:space="preserve">
</t>
        </r>
        <r>
          <rPr>
            <b/>
            <sz val="11"/>
            <color rgb="FF000000"/>
            <rFont val="Calibri"/>
            <family val="2"/>
          </rPr>
          <t>Mexico</t>
        </r>
        <r>
          <rPr>
            <sz val="5"/>
            <color rgb="FF000000"/>
            <rFont val="Calibri"/>
            <family val="2"/>
          </rPr>
          <t xml:space="preserve">
</t>
        </r>
        <r>
          <rPr>
            <sz val="11"/>
            <color rgb="FF000000"/>
            <rFont val="Calibri"/>
            <family val="2"/>
          </rPr>
          <t>fn 5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5"/>
            <color rgb="FF000000"/>
            <rFont val="Calibri"/>
            <family val="2"/>
          </rPr>
          <t xml:space="preserve">
</t>
        </r>
        <r>
          <rPr>
            <b/>
            <sz val="11"/>
            <color rgb="FF000000"/>
            <rFont val="Calibri"/>
            <family val="2"/>
          </rPr>
          <t>United States</t>
        </r>
        <r>
          <rPr>
            <sz val="5"/>
            <color rgb="FF000000"/>
            <rFont val="Calibri"/>
            <family val="2"/>
          </rPr>
          <t xml:space="preserve">
</t>
        </r>
        <r>
          <rPr>
            <sz val="11"/>
            <color rgb="FF000000"/>
            <rFont val="Calibri"/>
            <family val="2"/>
          </rPr>
          <t>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5"/>
            <color rgb="FF000000"/>
            <rFont val="Calibri"/>
            <family val="2"/>
          </rPr>
          <t xml:space="preserve">
</t>
        </r>
        <r>
          <rPr>
            <sz val="9"/>
            <color rgb="FF000000"/>
            <rFont val="Tahoma"/>
            <family val="2"/>
          </rPr>
          <t xml:space="preserve">
</t>
        </r>
        <r>
          <rPr>
            <sz val="10"/>
            <color rgb="FF000000"/>
            <rFont val="Calibri"/>
            <family val="2"/>
          </rPr>
          <t xml:space="preserve">
</t>
        </r>
      </text>
    </comment>
    <comment ref="BJ180" authorId="3" shapeId="0">
      <text>
        <r>
          <rPr>
            <b/>
            <sz val="9"/>
            <color indexed="81"/>
            <rFont val="Tahoma"/>
            <family val="2"/>
          </rPr>
          <t>Rodrigo Polanco:</t>
        </r>
        <r>
          <rPr>
            <sz val="9"/>
            <color indexed="81"/>
            <rFont val="Tahoma"/>
            <family val="2"/>
          </rPr>
          <t xml:space="preserve">
Art. 19.2.1(b); </t>
        </r>
      </text>
    </comment>
    <comment ref="BK180" authorId="0" shapeId="0">
      <text>
        <r>
          <rPr>
            <b/>
            <sz val="9"/>
            <color rgb="FF000000"/>
            <rFont val="Tahoma"/>
            <family val="2"/>
          </rPr>
          <t>Polanco Rodrigo:</t>
        </r>
        <r>
          <rPr>
            <sz val="9"/>
            <color rgb="FF000000"/>
            <rFont val="Tahoma"/>
            <family val="2"/>
          </rPr>
          <t xml:space="preserve">
</t>
        </r>
        <r>
          <rPr>
            <sz val="9"/>
            <color rgb="FF000000"/>
            <rFont val="Tahoma"/>
            <family val="2"/>
          </rPr>
          <t>Art. 19.10</t>
        </r>
      </text>
    </comment>
    <comment ref="BM180" authorId="0" shapeId="0">
      <text>
        <r>
          <rPr>
            <b/>
            <sz val="9"/>
            <color rgb="FF000000"/>
            <rFont val="Tahoma"/>
            <family val="2"/>
          </rPr>
          <t>Polanco Rodrigo:</t>
        </r>
        <r>
          <rPr>
            <sz val="9"/>
            <color rgb="FF000000"/>
            <rFont val="Tahoma"/>
            <family val="2"/>
          </rPr>
          <t xml:space="preserve">
</t>
        </r>
        <r>
          <rPr>
            <sz val="9"/>
            <color rgb="FF000000"/>
            <rFont val="Tahoma"/>
            <family val="2"/>
          </rPr>
          <t>Art. 19.11</t>
        </r>
      </text>
    </comment>
    <comment ref="BN180" authorId="0" shapeId="0">
      <text>
        <r>
          <rPr>
            <b/>
            <sz val="9"/>
            <color rgb="FF000000"/>
            <rFont val="Tahoma"/>
            <family val="2"/>
          </rPr>
          <t>Polanco Rodrigo:</t>
        </r>
        <r>
          <rPr>
            <sz val="9"/>
            <color rgb="FF000000"/>
            <rFont val="Tahoma"/>
            <family val="2"/>
          </rPr>
          <t xml:space="preserve">
</t>
        </r>
        <r>
          <rPr>
            <sz val="9"/>
            <color rgb="FF000000"/>
            <rFont val="Tahoma"/>
            <family val="2"/>
          </rPr>
          <t>Article 25.4: Committee on SME Issues</t>
        </r>
      </text>
    </comment>
    <comment ref="BP180"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19.12
</t>
        </r>
      </text>
    </comment>
    <comment ref="BR180" authorId="0" shapeId="0">
      <text>
        <r>
          <rPr>
            <b/>
            <sz val="9"/>
            <color rgb="FF000000"/>
            <rFont val="Tahoma"/>
            <family val="2"/>
          </rPr>
          <t>Polanco Rodrigo:</t>
        </r>
        <r>
          <rPr>
            <sz val="9"/>
            <color rgb="FF000000"/>
            <rFont val="Tahoma"/>
            <family val="2"/>
          </rPr>
          <t xml:space="preserve">
</t>
        </r>
        <r>
          <rPr>
            <sz val="9"/>
            <color rgb="FF000000"/>
            <rFont val="Tahoma"/>
            <family val="2"/>
          </rPr>
          <t>Art. 19.13</t>
        </r>
      </text>
    </comment>
    <comment ref="BS180" authorId="4" shapeId="0">
      <text>
        <r>
          <rPr>
            <b/>
            <sz val="10"/>
            <color rgb="FF000000"/>
            <rFont val="Tahoma"/>
            <family val="2"/>
          </rPr>
          <t>Rodrigo Polanco Lazo:</t>
        </r>
        <r>
          <rPr>
            <sz val="10"/>
            <color rgb="FF000000"/>
            <rFont val="Tahoma"/>
            <family val="2"/>
          </rPr>
          <t xml:space="preserve">
</t>
        </r>
        <r>
          <rPr>
            <sz val="10"/>
            <color rgb="FF000000"/>
            <rFont val="Tahoma"/>
            <family val="2"/>
          </rPr>
          <t>Art. 19.14</t>
        </r>
      </text>
    </comment>
    <comment ref="BT180"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19.14.1(a)(ii), cooperation
</t>
        </r>
        <r>
          <rPr>
            <sz val="9"/>
            <color rgb="FF000000"/>
            <rFont val="Tahoma"/>
            <family val="2"/>
          </rPr>
          <t>Art. 19.15 cybersecurity</t>
        </r>
      </text>
    </comment>
    <comment ref="BU180" authorId="0" shapeId="0">
      <text>
        <r>
          <rPr>
            <b/>
            <sz val="9"/>
            <color rgb="FF000000"/>
            <rFont val="Tahoma"/>
            <family val="2"/>
          </rPr>
          <t>Polanco Rodrigo:</t>
        </r>
        <r>
          <rPr>
            <sz val="9"/>
            <color rgb="FF000000"/>
            <rFont val="Tahoma"/>
            <family val="2"/>
          </rPr>
          <t xml:space="preserve">
</t>
        </r>
        <r>
          <rPr>
            <sz val="9"/>
            <color rgb="FF000000"/>
            <rFont val="Tahoma"/>
            <family val="2"/>
          </rPr>
          <t>Art. 19.16</t>
        </r>
      </text>
    </comment>
    <comment ref="BV180" authorId="0" shapeId="0">
      <text>
        <r>
          <rPr>
            <b/>
            <sz val="9"/>
            <color indexed="81"/>
            <rFont val="Tahoma"/>
            <family val="2"/>
          </rPr>
          <t>Polanco Rodrigo:</t>
        </r>
        <r>
          <rPr>
            <sz val="9"/>
            <color indexed="81"/>
            <rFont val="Tahoma"/>
            <family val="2"/>
          </rPr>
          <t xml:space="preserve">
Art. 19.17</t>
        </r>
      </text>
    </comment>
    <comment ref="BX180" authorId="0" shapeId="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
</t>
        </r>
        <r>
          <rPr>
            <b/>
            <sz val="9"/>
            <color rgb="FF000000"/>
            <rFont val="Tahoma"/>
            <family val="2"/>
          </rPr>
          <t xml:space="preserve">
</t>
        </r>
        <r>
          <rPr>
            <b/>
            <sz val="9"/>
            <color rgb="FF000000"/>
            <rFont val="Tahoma"/>
            <family val="2"/>
          </rPr>
          <t xml:space="preserve">Art. 32.1 Exceptions
</t>
        </r>
        <r>
          <rPr>
            <sz val="9"/>
            <color rgb="FF000000"/>
            <rFont val="Tahoma"/>
            <family val="2"/>
          </rPr>
          <t xml:space="preserve">2. For the purposes of Chapter 15 (Cross-Border Trade in Services), Chapter 16 (Temporary Entry), Chapter 18 (Telecommunications), Chapter 19 (Digital Trade)2, and
</t>
        </r>
        <r>
          <rPr>
            <sz val="9"/>
            <color rgb="FF000000"/>
            <rFont val="Tahoma"/>
            <family val="2"/>
          </rPr>
          <t xml:space="preserve">Chapter 22 (State-Owned Enterprises and Designated Monopolies), paragraphs (a), (b) and (c) of Article XIV of GATS are incorporated into and made part of this Agreement, mutatis mutandis.3
</t>
        </r>
        <r>
          <rPr>
            <b/>
            <sz val="9"/>
            <color rgb="FF000000"/>
            <rFont val="Tahoma"/>
            <family val="2"/>
          </rPr>
          <t xml:space="preserve">
</t>
        </r>
        <r>
          <rPr>
            <b/>
            <sz val="9"/>
            <color rgb="FF000000"/>
            <rFont val="Tahoma"/>
            <family val="2"/>
          </rPr>
          <t>Annex 19-A</t>
        </r>
        <r>
          <rPr>
            <sz val="9"/>
            <color rgb="FF000000"/>
            <rFont val="Tahoma"/>
            <family val="2"/>
          </rPr>
          <t xml:space="preserve">
</t>
        </r>
        <r>
          <rPr>
            <sz val="9"/>
            <color rgb="FF000000"/>
            <rFont val="Tahoma"/>
            <family val="2"/>
          </rPr>
          <t xml:space="preserve">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t>
        </r>
        <r>
          <rPr>
            <sz val="9"/>
            <color rgb="FF000000"/>
            <rFont val="Tahoma"/>
            <family val="2"/>
          </rPr>
          <t>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t>
        </r>
      </text>
    </comment>
    <comment ref="BY180" authorId="0" shapeId="0">
      <text>
        <r>
          <rPr>
            <b/>
            <sz val="9"/>
            <color indexed="81"/>
            <rFont val="Tahoma"/>
            <family val="2"/>
          </rPr>
          <t>Polanco Rodrigo:
Art. 19.2.1</t>
        </r>
        <r>
          <rPr>
            <sz val="9"/>
            <color indexed="81"/>
            <rFont val="Tahoma"/>
            <family val="2"/>
          </rPr>
          <t xml:space="preserve">
Chapter does not apply:
(a) to government procurement; or
(b) except for Article 19.18 (Open Government Data), to information held or processed
by or on behalf of a Party, or measures related to that information, including measures related to its collection
Art. 19.4.2
2. The Parties understand that this Article does not apply to subsidies or grants provided by a
Party, including government-supported loans, guarantees and insurance.</t>
        </r>
      </text>
    </comment>
    <comment ref="BZ180" authorId="0" shapeId="0">
      <text>
        <r>
          <rPr>
            <b/>
            <sz val="9"/>
            <color indexed="81"/>
            <rFont val="Tahoma"/>
            <charset val="1"/>
          </rPr>
          <t>Polanco Rodrigo:</t>
        </r>
        <r>
          <rPr>
            <sz val="9"/>
            <color indexed="81"/>
            <rFont val="Tahoma"/>
            <charset val="1"/>
          </rPr>
          <t xml:space="preserve">
Article 32.2: Essential Security
1. Nothing in this Agreement shall be construed to:
(a) require a Party to furnish or allow access to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CA180" authorId="0" shapeId="0">
      <text>
        <r>
          <rPr>
            <b/>
            <sz val="9"/>
            <color rgb="FF000000"/>
            <rFont val="Tahoma"/>
            <family val="2"/>
          </rPr>
          <t>Polanco Rodrigo:</t>
        </r>
        <r>
          <rPr>
            <sz val="9"/>
            <color rgb="FF000000"/>
            <rFont val="Tahoma"/>
            <family val="2"/>
          </rPr>
          <t xml:space="preserve">
</t>
        </r>
        <r>
          <rPr>
            <sz val="9"/>
            <color rgb="FF000000"/>
            <rFont val="Tahoma"/>
            <family val="2"/>
          </rPr>
          <t>Art. 19.3.2</t>
        </r>
      </text>
    </comment>
    <comment ref="CB180" authorId="0" shapeId="0">
      <text>
        <r>
          <rPr>
            <b/>
            <sz val="9"/>
            <color indexed="81"/>
            <rFont val="Tahoma"/>
            <family val="2"/>
          </rPr>
          <t>Polanco Rodrigo:</t>
        </r>
        <r>
          <rPr>
            <sz val="9"/>
            <color indexed="81"/>
            <rFont val="Tahoma"/>
            <family val="2"/>
          </rPr>
          <t xml:space="preserve">
Art. 19.1 fn 1</t>
        </r>
      </text>
    </comment>
    <comment ref="CF180" authorId="3" shapeId="0">
      <text>
        <r>
          <rPr>
            <b/>
            <sz val="9"/>
            <color indexed="81"/>
            <rFont val="Tahoma"/>
            <family val="2"/>
          </rPr>
          <t>Rodrigo Polanco:</t>
        </r>
        <r>
          <rPr>
            <sz val="9"/>
            <color indexed="81"/>
            <rFont val="Tahoma"/>
            <family val="2"/>
          </rPr>
          <t xml:space="preserve">
USMCA, Art. 19.14.2.
The Parties shall consider establishing a forum to address any of the issues listed
above, or any other matter pertaining to the operation of this chapter</t>
        </r>
      </text>
    </comment>
    <comment ref="CM180" authorId="4" shapeId="0">
      <text>
        <r>
          <rPr>
            <b/>
            <sz val="10"/>
            <color rgb="FF000000"/>
            <rFont val="Tahoma"/>
            <family val="2"/>
          </rPr>
          <t>Rodrigo Polanco Lazo:</t>
        </r>
        <r>
          <rPr>
            <sz val="10"/>
            <color rgb="FF000000"/>
            <rFont val="Tahoma"/>
            <family val="2"/>
          </rPr>
          <t xml:space="preserve">
</t>
        </r>
        <r>
          <rPr>
            <b/>
            <sz val="10"/>
            <color rgb="FF000000"/>
            <rFont val="Calibri"/>
            <family val="2"/>
          </rPr>
          <t xml:space="preserve">Article 17.19: Transfer of Information </t>
        </r>
        <r>
          <rPr>
            <sz val="10"/>
            <color rgb="FF000000"/>
            <rFont val="Calibri"/>
            <family val="2"/>
          </rPr>
          <t xml:space="preserve">No Party shall prevent a covered person from transferring information, including personal information, into and out of the Party’s territory by electronic or other means when this activity is for the conduct of business within the scope of the license, authorization, or registration of that covered person.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
        </r>
      </text>
    </comment>
    <comment ref="CN180" authorId="4" shapeId="0">
      <text>
        <r>
          <rPr>
            <b/>
            <sz val="10"/>
            <color rgb="FF000000"/>
            <rFont val="Tahoma"/>
            <family val="2"/>
          </rPr>
          <t>Rodrigo Polanco Lazo:</t>
        </r>
        <r>
          <rPr>
            <sz val="10"/>
            <color rgb="FF000000"/>
            <rFont val="Tahoma"/>
            <family val="2"/>
          </rPr>
          <t xml:space="preserve">
</t>
        </r>
        <r>
          <rPr>
            <b/>
            <sz val="10"/>
            <color rgb="FF000000"/>
            <rFont val="Calibri"/>
            <family val="2"/>
          </rPr>
          <t>Article 17.21: Committee on Financial Services </t>
        </r>
        <r>
          <rPr>
            <sz val="10"/>
            <color rgb="FF000000"/>
            <rFont val="Calibri"/>
            <family val="2"/>
          </rPr>
          <t xml:space="preserve">
</t>
        </r>
      </text>
    </comment>
    <comment ref="CP180"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Article 17.20: Location of Computing Facilities </t>
        </r>
        <r>
          <rPr>
            <sz val="10"/>
            <color rgb="FF000000"/>
            <rFont val="Calibri"/>
            <family val="2"/>
            <scheme val="minor"/>
          </rPr>
          <t xml:space="preserve">1. The Parties recognize that immediate, direct, complete, and ongoing access by a Party’s financial regulatory authorities to information of covered persons, including information underlying the transactions and operations of such persons, is critical to financial regulation and supervision, and recognize the need to eliminate any potential limitations on such access. 2. No Party shall require a covered person to use or locate computing facilities in the Party’s territory as a condition for conducting business in that territory, so long as the Party’s financial regulatory authorities, for regulatory and supervisory purposes, have immediate, direct, complete, and ongoing access to information processed or stored on computing facilities that the covered 
</t>
        </r>
        <r>
          <rPr>
            <sz val="10"/>
            <color rgb="FF000000"/>
            <rFont val="Calibri"/>
            <family val="2"/>
            <scheme val="minor"/>
          </rPr>
          <t xml:space="preserve">person uses or locates outside the Party’s territory.9 3. Each Party shall, to the extent practicable, provide a covered person with a reasonable opportunity to remediate a lack of access to information as described in paragraph 2 before the Party requires the covered person to use or locate computing facilities in the Party’s territory or the territory of another jurisdiction.10 4.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
        </r>
        <r>
          <rPr>
            <sz val="10"/>
            <color rgb="FF000000"/>
            <rFont val="Calibri"/>
            <family val="2"/>
            <scheme val="minor"/>
          </rPr>
          <t xml:space="preserve">
</t>
        </r>
      </text>
    </comment>
    <comment ref="CQ180" authorId="3" shapeId="0">
      <text>
        <r>
          <rPr>
            <b/>
            <sz val="9"/>
            <color indexed="81"/>
            <rFont val="Tahoma"/>
            <family val="2"/>
          </rPr>
          <t>Rodrigo Polanco:</t>
        </r>
        <r>
          <rPr>
            <sz val="9"/>
            <color indexed="81"/>
            <rFont val="Tahoma"/>
            <family val="2"/>
          </rPr>
          <t xml:space="preserve">
USMCA, Art. 18.1 - definitions, Art. 18.3.3-4</t>
        </r>
      </text>
    </comment>
    <comment ref="CS180" authorId="4" shapeId="0">
      <text>
        <r>
          <rPr>
            <b/>
            <sz val="10"/>
            <color rgb="FF000000"/>
            <rFont val="Tahoma"/>
            <family val="2"/>
          </rPr>
          <t>Rodrigo Polanco Lazo:</t>
        </r>
        <r>
          <rPr>
            <sz val="10"/>
            <color rgb="FF000000"/>
            <rFont val="Tahoma"/>
            <family val="2"/>
          </rPr>
          <t xml:space="preserve">
</t>
        </r>
        <r>
          <rPr>
            <b/>
            <sz val="10"/>
            <color rgb="FF000000"/>
            <rFont val="Calibri"/>
            <family val="2"/>
          </rPr>
          <t xml:space="preserve">ANNEX 15-E Mexico’s Cultural Exceptions
</t>
        </r>
        <r>
          <rPr>
            <b/>
            <sz val="10"/>
            <color rgb="FF000000"/>
            <rFont val="Calibri"/>
            <family val="2"/>
          </rPr>
          <t xml:space="preserve">
</t>
        </r>
        <r>
          <rPr>
            <b/>
            <sz val="10"/>
            <color rgb="FF000000"/>
            <rFont val="Calibri"/>
            <family val="2"/>
          </rPr>
          <t>ANNEX II SCHEDULE OF MEXICO </t>
        </r>
        <r>
          <rPr>
            <sz val="10"/>
            <color rgb="FF000000"/>
            <rFont val="Calibri"/>
            <family val="2"/>
          </rPr>
          <t xml:space="preserve">
</t>
        </r>
        <r>
          <rPr>
            <b/>
            <sz val="10"/>
            <color rgb="FF000000"/>
            <rFont val="Calibri"/>
            <family val="2"/>
          </rPr>
          <t> </t>
        </r>
        <r>
          <rPr>
            <sz val="10"/>
            <color rgb="FF000000"/>
            <rFont val="Calibri"/>
            <family val="2"/>
          </rPr>
          <t xml:space="preserve">
</t>
        </r>
      </text>
    </comment>
    <comment ref="CT180" authorId="0" shapeId="0">
      <text>
        <r>
          <rPr>
            <b/>
            <sz val="9"/>
            <color rgb="FF000000"/>
            <rFont val="Tahoma"/>
            <family val="2"/>
          </rPr>
          <t>Polanco Rodrigo:</t>
        </r>
        <r>
          <rPr>
            <sz val="9"/>
            <color rgb="FF000000"/>
            <rFont val="Tahoma"/>
            <family val="2"/>
          </rPr>
          <t xml:space="preserve">
Art. 17. 1 - definition
Art. 17.8, Art. 17.19
</t>
        </r>
        <r>
          <rPr>
            <b/>
            <sz val="10"/>
            <color rgb="FF000000"/>
            <rFont val="Calibri"/>
            <family val="2"/>
          </rPr>
          <t>ANNEX 17-A CROSS-BORDER TRADE Canada</t>
        </r>
        <r>
          <rPr>
            <sz val="9"/>
            <color rgb="FF000000"/>
            <rFont val="Tahoma"/>
            <family val="2"/>
          </rPr>
          <t xml:space="preserve">
</t>
        </r>
        <r>
          <rPr>
            <i/>
            <sz val="10"/>
            <color rgb="FF000000"/>
            <rFont val="Calibri"/>
            <family val="2"/>
          </rPr>
          <t xml:space="preserve">Banking and Other Financial Services (excluding insurance) </t>
        </r>
        <r>
          <rPr>
            <sz val="10"/>
            <color rgb="FF000000"/>
            <rFont val="Calibri"/>
            <family val="2"/>
          </rPr>
          <t xml:space="preserve">2. Articles 14.3.3 (National Treatment) and 14.5.1 (Market Access) apply to the cross- border supply of or trade in financial services, as defined in subparagraphs (a) of the definition of “cross-border supply of financial services” in Article 14.1 (Definitions), with respect to: (a) the provision and transfer of financial information and financial data processing as described in subparagraph (o) of the definition of “financial service” in Article 14.1 (Definitions); 
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b/>
            <sz val="10"/>
            <color rgb="FF000000"/>
            <rFont val="Calibri"/>
            <family val="2"/>
          </rPr>
          <t xml:space="preserve">Mexico
</t>
        </r>
        <r>
          <rPr>
            <i/>
            <sz val="10"/>
            <color rgb="FF000000"/>
            <rFont val="Calibri"/>
            <family val="2"/>
          </rPr>
          <t xml:space="preserve">Banking and other financial services (excluding insurance) </t>
        </r>
        <r>
          <rPr>
            <sz val="10"/>
            <color rgb="FF000000"/>
            <rFont val="Calibri"/>
            <family val="2"/>
          </rPr>
          <t xml:space="preserve">2. Article 17.3.3 (National Treatment) and Article 17.5.1 (Market Access) shall apply to the cross-border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14.1 (Definitions); 
fn 5 </t>
        </r>
        <r>
          <rPr>
            <sz val="10"/>
            <color rgb="FF000000"/>
            <rFont val="Calibri"/>
            <family val="2"/>
            <scheme val="minor"/>
          </rPr>
          <t xml:space="preserve">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10"/>
            <color rgb="FF000000"/>
            <rFont val="Calibri"/>
            <family val="2"/>
          </rPr>
          <t xml:space="preserve">
</t>
        </r>
        <r>
          <rPr>
            <b/>
            <sz val="10"/>
            <color rgb="FF000000"/>
            <rFont val="Calibri"/>
            <family val="2"/>
          </rPr>
          <t xml:space="preserve">United States
</t>
        </r>
        <r>
          <rPr>
            <i/>
            <sz val="10"/>
            <color rgb="FF000000"/>
            <rFont val="Calibri"/>
            <family val="2"/>
            <scheme val="minor"/>
          </rPr>
          <t xml:space="preserve">Banking and other financial services (excluding insurance) </t>
        </r>
        <r>
          <rPr>
            <sz val="10"/>
            <color rgb="FF000000"/>
            <rFont val="Calibri"/>
            <family val="2"/>
            <scheme val="minor"/>
          </rPr>
          <t xml:space="preserve">2. Article 17.3.3 (National Treatment) and 17.5.1 (Market Access) shall apply to the cross- 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17.1 (Definitions); 
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10"/>
            <color rgb="FF000000"/>
            <rFont val="Calibri"/>
            <family val="2"/>
          </rPr>
          <t xml:space="preserve">
</t>
        </r>
        <r>
          <rPr>
            <sz val="10.5"/>
            <color rgb="FF000000"/>
            <rFont val="Calibri"/>
            <family val="2"/>
          </rPr>
          <t>Art. 17.11 (Financial Services)</t>
        </r>
        <r>
          <rPr>
            <sz val="5"/>
            <color rgb="FF000000"/>
            <rFont val="Calibri"/>
            <family val="2"/>
          </rPr>
          <t xml:space="preserve">
</t>
        </r>
        <r>
          <rPr>
            <sz val="10.5"/>
            <color rgb="FF000000"/>
            <rFont val="Calibri"/>
            <family val="2"/>
          </rPr>
          <t>2. Nothing in this Chapter, Chapter 14 (Investment), Chapter 15 (Cross- Border Trade</t>
        </r>
        <r>
          <rPr>
            <sz val="5"/>
            <color rgb="FF000000"/>
            <rFont val="Calibri"/>
            <family val="2"/>
          </rPr>
          <t xml:space="preserve">
</t>
        </r>
        <r>
          <rPr>
            <sz val="10.5"/>
            <color rgb="FF000000"/>
            <rFont val="Calibri"/>
            <family val="2"/>
          </rPr>
          <t>in Services), Chapter 18 (Telecommunications) including specifically Article 18.26 (Relation to Other Chapters), or Chapter 19 (Digital Trade), shall apply to a non-discriminatory measure of general application taken by a public entity in pursuit of monetary and related credit policies or exchange rate policies. This paragraph shall not affect a Party’s obligations under Article 14.10 (Performance Requirements) with respect to a measure covered by Chapter 14 (Investment), under Article 14.9 (Investment, Transfers) or Article 15.12 (Cross Border Trade in Services, Payments and Transfers).</t>
        </r>
        <r>
          <rPr>
            <sz val="5"/>
            <color rgb="FF000000"/>
            <rFont val="Calibri"/>
            <family val="2"/>
          </rPr>
          <t xml:space="preserve">
</t>
        </r>
      </text>
    </comment>
    <comment ref="CV180" authorId="4" shapeId="0">
      <text>
        <r>
          <rPr>
            <b/>
            <sz val="10"/>
            <color rgb="FF000000"/>
            <rFont val="Tahoma"/>
            <family val="2"/>
          </rPr>
          <t>Rodrigo Polanco Lazo:</t>
        </r>
        <r>
          <rPr>
            <sz val="10"/>
            <color rgb="FF000000"/>
            <rFont val="Tahoma"/>
            <family val="2"/>
          </rPr>
          <t xml:space="preserve">
</t>
        </r>
        <r>
          <rPr>
            <b/>
            <sz val="10"/>
            <color rgb="FF000000"/>
            <rFont val="Calibri"/>
            <family val="2"/>
          </rPr>
          <t>Article 20.A.7: </t>
        </r>
        <r>
          <rPr>
            <sz val="10"/>
            <color rgb="FF000000"/>
            <rFont val="Calibri"/>
            <family val="2"/>
          </rPr>
          <t xml:space="preserve">
</t>
        </r>
      </text>
    </comment>
    <comment ref="CW180"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20.A.7: </t>
        </r>
        <r>
          <rPr>
            <sz val="10"/>
            <color rgb="FF000000"/>
            <rFont val="Calibri"/>
            <family val="2"/>
            <scheme val="minor"/>
          </rPr>
          <t xml:space="preserve">
</t>
        </r>
      </text>
    </comment>
    <comment ref="CX180" authorId="4" shapeId="0">
      <text>
        <r>
          <rPr>
            <b/>
            <sz val="10"/>
            <color rgb="FF000000"/>
            <rFont val="Tahoma"/>
            <family val="2"/>
          </rPr>
          <t>Rodrigo Polanco Lazo:</t>
        </r>
        <r>
          <rPr>
            <sz val="10"/>
            <color rgb="FF000000"/>
            <rFont val="Tahoma"/>
            <family val="2"/>
          </rPr>
          <t xml:space="preserve">
</t>
        </r>
        <r>
          <rPr>
            <sz val="10"/>
            <color rgb="FF000000"/>
            <rFont val="Tahoma"/>
            <family val="2"/>
          </rPr>
          <t>Art. 201.1, 20.6 and several</t>
        </r>
      </text>
    </comment>
    <comment ref="CY180" authorId="4" shapeId="0">
      <text>
        <r>
          <rPr>
            <b/>
            <sz val="10"/>
            <color rgb="FF000000"/>
            <rFont val="Tahoma"/>
            <family val="2"/>
          </rPr>
          <t>Rodrigo Polanco Lazo:</t>
        </r>
        <r>
          <rPr>
            <sz val="10"/>
            <color rgb="FF000000"/>
            <rFont val="Tahoma"/>
            <family val="2"/>
          </rPr>
          <t xml:space="preserve">
</t>
        </r>
        <r>
          <rPr>
            <b/>
            <sz val="10"/>
            <color rgb="FF000000"/>
            <rFont val="Calibri"/>
            <family val="2"/>
          </rPr>
          <t>Article 20.H.7: </t>
        </r>
        <r>
          <rPr>
            <sz val="10"/>
            <color rgb="FF000000"/>
            <rFont val="Calibri"/>
            <family val="2"/>
          </rPr>
          <t xml:space="preserve">
</t>
        </r>
      </text>
    </comment>
    <comment ref="CZ180"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20.H.9: </t>
        </r>
        <r>
          <rPr>
            <sz val="10"/>
            <color rgb="FF000000"/>
            <rFont val="Calibri"/>
            <family val="2"/>
            <scheme val="minor"/>
          </rPr>
          <t xml:space="preserve">
</t>
        </r>
      </text>
    </comment>
    <comment ref="DA180"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20.A.2 </t>
        </r>
        <r>
          <rPr>
            <sz val="10"/>
            <color rgb="FF000000"/>
            <rFont val="Calibri"/>
            <family val="2"/>
            <scheme val="minor"/>
          </rPr>
          <t xml:space="preserve">
</t>
        </r>
      </text>
    </comment>
    <comment ref="DB180"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20.H.11: </t>
        </r>
        <r>
          <rPr>
            <sz val="10"/>
            <color rgb="FF000000"/>
            <rFont val="Calibri"/>
            <family val="2"/>
            <scheme val="minor"/>
          </rPr>
          <t xml:space="preserve">
</t>
        </r>
      </text>
    </comment>
    <comment ref="DC180"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20.H.12: </t>
        </r>
        <r>
          <rPr>
            <sz val="10"/>
            <color rgb="FF000000"/>
            <rFont val="Calibri"/>
            <family val="2"/>
            <scheme val="minor"/>
          </rPr>
          <t xml:space="preserve">
</t>
        </r>
      </text>
    </comment>
    <comment ref="DD180"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20.B.3,</t>
        </r>
        <r>
          <rPr>
            <b/>
            <sz val="10"/>
            <color rgb="FF000000"/>
            <rFont val="Calibri"/>
            <family val="2"/>
            <scheme val="minor"/>
          </rPr>
          <t xml:space="preserve"> c (soft)</t>
        </r>
        <r>
          <rPr>
            <sz val="10"/>
            <color rgb="FF000000"/>
            <rFont val="Calibri"/>
            <family val="2"/>
            <scheme val="minor"/>
          </rPr>
          <t xml:space="preserve">
</t>
        </r>
        <r>
          <rPr>
            <sz val="10"/>
            <color rgb="FF000000"/>
            <rFont val="Tahoma"/>
            <family val="2"/>
          </rPr>
          <t>Art. 20.I (hard)</t>
        </r>
      </text>
    </comment>
    <comment ref="DE180"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20.J.8: </t>
        </r>
        <r>
          <rPr>
            <sz val="10"/>
            <color rgb="FF000000"/>
            <rFont val="Calibri"/>
            <family val="2"/>
            <scheme val="minor"/>
          </rPr>
          <t xml:space="preserve">
</t>
        </r>
      </text>
    </comment>
    <comment ref="DF180"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20.J.9: Government Use of Software </t>
        </r>
        <r>
          <rPr>
            <sz val="10"/>
            <color rgb="FF000000"/>
            <rFont val="Calibri"/>
            <family val="2"/>
            <scheme val="minor"/>
          </rPr>
          <t xml:space="preserve">
</t>
        </r>
      </text>
    </comment>
    <comment ref="DG180"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20.C.11: </t>
        </r>
        <r>
          <rPr>
            <sz val="10"/>
            <color rgb="FF000000"/>
            <rFont val="Calibri"/>
            <family val="2"/>
            <scheme val="minor"/>
          </rPr>
          <t xml:space="preserve">
</t>
        </r>
      </text>
    </comment>
    <comment ref="DH180"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20.J.11: Legal Remedies and Safe Harbors</t>
        </r>
        <r>
          <rPr>
            <b/>
            <sz val="10"/>
            <color rgb="FF000000"/>
            <rFont val="Calibri"/>
            <family val="2"/>
            <scheme val="minor"/>
          </rPr>
          <t xml:space="preserve"> and Annex J</t>
        </r>
        <r>
          <rPr>
            <b/>
            <sz val="10"/>
            <color rgb="FF000000"/>
            <rFont val="Calibri"/>
            <family val="2"/>
            <scheme val="minor"/>
          </rPr>
          <t> </t>
        </r>
        <r>
          <rPr>
            <sz val="10"/>
            <color rgb="FF000000"/>
            <rFont val="Calibri"/>
            <family val="2"/>
            <scheme val="minor"/>
          </rPr>
          <t xml:space="preserve">
</t>
        </r>
      </text>
    </comment>
    <comment ref="DI180"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20.J.11: Legal Remedies and Safe Harbors</t>
        </r>
        <r>
          <rPr>
            <b/>
            <sz val="10"/>
            <color rgb="FF000000"/>
            <rFont val="Calibri"/>
            <family val="2"/>
            <scheme val="minor"/>
          </rPr>
          <t xml:space="preserve"> and Annex J</t>
        </r>
        <r>
          <rPr>
            <b/>
            <sz val="10"/>
            <color rgb="FF000000"/>
            <rFont val="Calibri"/>
            <family val="2"/>
            <scheme val="minor"/>
          </rPr>
          <t> </t>
        </r>
        <r>
          <rPr>
            <sz val="10"/>
            <color rgb="FF000000"/>
            <rFont val="Calibri"/>
            <family val="2"/>
            <scheme val="minor"/>
          </rPr>
          <t xml:space="preserve">
</t>
        </r>
      </text>
    </comment>
    <comment ref="DL180"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20.A.9: </t>
        </r>
        <r>
          <rPr>
            <sz val="10"/>
            <color rgb="FF000000"/>
            <rFont val="Calibri"/>
            <family val="2"/>
            <scheme val="minor"/>
          </rPr>
          <t xml:space="preserve">
</t>
        </r>
      </text>
    </comment>
    <comment ref="DM180"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20.H.2: </t>
        </r>
        <r>
          <rPr>
            <sz val="10"/>
            <color rgb="FF000000"/>
            <rFont val="Calibri"/>
            <family val="2"/>
            <scheme val="minor"/>
          </rPr>
          <t xml:space="preserve">
</t>
        </r>
      </text>
    </comment>
    <comment ref="DN180" authorId="4" shapeId="0">
      <text>
        <r>
          <rPr>
            <b/>
            <sz val="10"/>
            <color rgb="FF000000"/>
            <rFont val="Tahoma"/>
            <family val="2"/>
          </rPr>
          <t>Rodrigo Polanco Lazo:</t>
        </r>
        <r>
          <rPr>
            <sz val="10"/>
            <color rgb="FF000000"/>
            <rFont val="Tahoma"/>
            <family val="2"/>
          </rPr>
          <t xml:space="preserve">
</t>
        </r>
        <r>
          <rPr>
            <b/>
            <sz val="10"/>
            <color rgb="FF000000"/>
            <rFont val="Calibri"/>
            <family val="2"/>
          </rPr>
          <t>Article 20.H.2: </t>
        </r>
        <r>
          <rPr>
            <sz val="10"/>
            <color rgb="FF000000"/>
            <rFont val="Calibri"/>
            <family val="2"/>
          </rPr>
          <t xml:space="preserve">
</t>
        </r>
      </text>
    </comment>
    <comment ref="DR180" authorId="4" shapeId="0">
      <text>
        <r>
          <rPr>
            <b/>
            <sz val="10"/>
            <color rgb="FF000000"/>
            <rFont val="Tahoma"/>
            <family val="2"/>
          </rPr>
          <t>Rodrigo Polanco Lazo:</t>
        </r>
        <r>
          <rPr>
            <sz val="10"/>
            <color rgb="FF000000"/>
            <rFont val="Tahoma"/>
            <family val="2"/>
          </rPr>
          <t xml:space="preserve">
</t>
        </r>
        <r>
          <rPr>
            <b/>
            <sz val="10"/>
            <color rgb="FF000000"/>
            <rFont val="Calibri"/>
            <family val="2"/>
          </rPr>
          <t xml:space="preserve">
</t>
        </r>
        <r>
          <rPr>
            <b/>
            <sz val="10"/>
            <color rgb="FF000000"/>
            <rFont val="Calibri"/>
            <family val="2"/>
          </rPr>
          <t xml:space="preserve">HARD
</t>
        </r>
        <r>
          <rPr>
            <b/>
            <sz val="10"/>
            <color rgb="FF000000"/>
            <rFont val="Calibri"/>
            <family val="2"/>
          </rPr>
          <t xml:space="preserve">
</t>
        </r>
        <r>
          <rPr>
            <b/>
            <sz val="10"/>
            <color rgb="FF000000"/>
            <rFont val="Calibri"/>
            <family val="2"/>
          </rPr>
          <t>ANNEX 12-C INFORMATION AND COMMUNICATION TECHNOLOGY </t>
        </r>
        <r>
          <rPr>
            <sz val="10"/>
            <color rgb="FF000000"/>
            <rFont val="Calibri"/>
            <family val="2"/>
          </rPr>
          <t xml:space="preserve">
</t>
        </r>
        <r>
          <rPr>
            <sz val="10"/>
            <color rgb="FF000000"/>
            <rFont val="Calibri"/>
            <family val="2"/>
          </rPr>
          <t xml:space="preserve">
</t>
        </r>
        <r>
          <rPr>
            <sz val="10"/>
            <color rgb="FF000000"/>
            <rFont val="Calibri"/>
            <family val="2"/>
          </rPr>
          <t xml:space="preserve">
</t>
        </r>
        <r>
          <rPr>
            <sz val="10"/>
            <color rgb="FF000000"/>
            <rFont val="Calibri"/>
            <family val="2"/>
          </rPr>
          <t xml:space="preserve">no Party shall require a manufacturer or supplier of the product, as a condition of the manufacture, sale, distribution, import, or use of the product,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Party’s territory; (b) partner or otherwise cooperate with a person in its territory in the development, manufacture, sale, distribution, import, or use of the product; or (c) use or integrate a particular cryptographic algorithm or cipher 
</t>
        </r>
        <r>
          <rPr>
            <sz val="10"/>
            <color rgb="FF000000"/>
            <rFont val="Calibri"/>
            <family val="2"/>
          </rPr>
          <t xml:space="preserve">
</t>
        </r>
        <r>
          <rPr>
            <sz val="10"/>
            <color rgb="FF000000"/>
            <rFont val="Calibri"/>
            <family val="2"/>
          </rPr>
          <t xml:space="preserve">SOFT 
</t>
        </r>
        <r>
          <rPr>
            <sz val="10"/>
            <color rgb="FF000000"/>
            <rFont val="Calibri"/>
            <family val="2"/>
          </rPr>
          <t xml:space="preserve">Art. 19.14 (e) cooperation 
</t>
        </r>
        <r>
          <rPr>
            <sz val="10"/>
            <color rgb="FF000000"/>
            <rFont val="Calibri"/>
            <family val="2"/>
          </rPr>
          <t>to promote access for persons with dissabilities to information and communication technologies</t>
        </r>
      </text>
    </comment>
    <comment ref="DS180" authorId="4" shapeId="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
</t>
        </r>
        <r>
          <rPr>
            <b/>
            <sz val="10"/>
            <color rgb="FF000000"/>
            <rFont val="Calibri"/>
            <family val="2"/>
            <scheme val="minor"/>
          </rPr>
          <t xml:space="preserve">Art. 13.4
</t>
        </r>
        <r>
          <rPr>
            <i/>
            <sz val="10"/>
            <color rgb="FF000000"/>
            <rFont val="Calibri"/>
            <family val="2"/>
            <scheme val="minor"/>
          </rPr>
          <t xml:space="preserve">Use of Electronic Means </t>
        </r>
        <r>
          <rPr>
            <sz val="10"/>
            <color rgb="FF000000"/>
            <rFont val="Calibri"/>
            <family val="2"/>
            <scheme val="minor"/>
          </rPr>
          <t xml:space="preserve">7. The Parties shall seek to provide opportunities for covered procurement to be undertaken through electronic means, including for the publication of procurement information, notices and tender documentation, and for the receipt of tenders. 8.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establish and maintain mechanisms that ensure the integrity of information provided by suppliers, including requests for participation and tenders. 
</t>
        </r>
        <r>
          <rPr>
            <sz val="10"/>
            <color rgb="FF000000"/>
            <rFont val="Calibri"/>
            <family val="2"/>
            <scheme val="minor"/>
          </rPr>
          <t xml:space="preserve">
</t>
        </r>
        <r>
          <rPr>
            <b/>
            <sz val="10"/>
            <color rgb="FF000000"/>
            <rFont val="Calibri"/>
            <family val="2"/>
            <scheme val="minor"/>
          </rPr>
          <t>Article 13.20: Facilitation of Participation by SMEs </t>
        </r>
        <r>
          <rPr>
            <sz val="10"/>
            <color rgb="FF000000"/>
            <rFont val="Calibri"/>
            <family val="2"/>
            <scheme val="minor"/>
          </rPr>
          <t xml:space="preserve">
</t>
        </r>
        <r>
          <rPr>
            <b/>
            <sz val="10"/>
            <color rgb="FF000000"/>
            <rFont val="Calibri"/>
            <family val="2"/>
            <scheme val="minor"/>
          </rPr>
          <t xml:space="preserve">
</t>
        </r>
        <r>
          <rPr>
            <sz val="10"/>
            <color rgb="FF000000"/>
            <rFont val="Calibri"/>
            <family val="2"/>
            <scheme val="minor"/>
          </rPr>
          <t xml:space="preserve">3. To facilitate participation by SMEs in covered procurement, each Party shall, to the extent possible and if appropriate: (a) provide comprehensive procurement-related information that includes a definition of SMEs in a single electronic portal; 
</t>
        </r>
        <r>
          <rPr>
            <b/>
            <sz val="10"/>
            <color rgb="FF000000"/>
            <rFont val="Calibri"/>
            <family val="2"/>
            <scheme val="minor"/>
          </rPr>
          <t xml:space="preserve">
</t>
        </r>
        <r>
          <rPr>
            <b/>
            <sz val="10"/>
            <color rgb="FF000000"/>
            <rFont val="Calibri"/>
            <family val="2"/>
            <scheme val="minor"/>
          </rPr>
          <t xml:space="preserve">
</t>
        </r>
        <r>
          <rPr>
            <b/>
            <sz val="10"/>
            <color rgb="FF000000"/>
            <rFont val="Calibri"/>
            <family val="2"/>
            <scheme val="minor"/>
          </rPr>
          <t xml:space="preserve">Article 13.21: Committee on Government Procurement
</t>
        </r>
        <r>
          <rPr>
            <b/>
            <sz val="10"/>
            <color rgb="FF000000"/>
            <rFont val="Calibri"/>
            <family val="2"/>
            <scheme val="minor"/>
          </rPr>
          <t xml:space="preserve">
</t>
        </r>
        <r>
          <rPr>
            <b/>
            <sz val="10"/>
            <color rgb="FF000000"/>
            <rFont val="Calibri"/>
            <family val="2"/>
            <scheme val="minor"/>
          </rPr>
          <t xml:space="preserve"> </t>
        </r>
        <r>
          <rPr>
            <sz val="10"/>
            <color rgb="FF000000"/>
            <rFont val="Calibri"/>
            <family val="2"/>
            <scheme val="minor"/>
          </rPr>
          <t xml:space="preserve">1. The Parties hereby establish a Committee on Government Procurement (Committee), composed of government representatives of each Party. On request of a Party, the Committee shall meet to address matters related to the implementation and operation of this Chapter, such as: 
</t>
        </r>
        <r>
          <rPr>
            <sz val="10"/>
            <color rgb="FF000000"/>
            <rFont val="Calibri"/>
            <family val="2"/>
            <scheme val="minor"/>
          </rPr>
          <t xml:space="preserve">
</t>
        </r>
        <r>
          <rPr>
            <sz val="10"/>
            <color rgb="FF000000"/>
            <rFont val="Calibri"/>
            <family val="2"/>
            <scheme val="minor"/>
          </rPr>
          <t xml:space="preserve">(b) experiences and best practices in the use and adoption of information technology in conducting covered procurement. This could include topics like the use of digital modeling in construction services;
</t>
        </r>
      </text>
    </comment>
    <comment ref="DU180" authorId="4" shapeId="0">
      <text>
        <r>
          <rPr>
            <b/>
            <sz val="10"/>
            <color rgb="FF000000"/>
            <rFont val="Tahoma"/>
            <family val="2"/>
          </rPr>
          <t>Rodrigo Polanco Lazo:</t>
        </r>
        <r>
          <rPr>
            <sz val="10"/>
            <color rgb="FF000000"/>
            <rFont val="Tahoma"/>
            <family val="2"/>
          </rPr>
          <t xml:space="preserve">
</t>
        </r>
        <r>
          <rPr>
            <b/>
            <sz val="10"/>
            <color rgb="FF000000"/>
            <rFont val="Calibri"/>
            <family val="2"/>
          </rPr>
          <t xml:space="preserve">Article 7.7: Release of Goods </t>
        </r>
        <r>
          <rPr>
            <sz val="10"/>
            <color rgb="FF000000"/>
            <rFont val="Calibri"/>
            <family val="2"/>
          </rPr>
          <t xml:space="preserve">1. Each Party shall adopt or maintain simplified customs procedures for the efficient release of goods in order to facilitate trade between the Parties. 2. Pursuant to paragraph 1, each Party shall adopt or maintain procedures that: (a) provide for the immediate release of goods upon receipt of the customs declaration and fulfillment of all applicable requirements and procedures; (b) provide for the electronic submission and processing of documentation and data, including manifests, in advance of the arrival of the goods in order to expedite the release of goods from customs control upon arrival; (c) allow goods to be released at the point of arrival without requiring temporary transfer to warehouses or other facilities; (d) communicate to the importer where a Party does not promptly release goods, including, to the extent permitted by law, the reasons why the goods are not released and the border agency, if not the customs administration, that has withheld release of the goods 
</t>
        </r>
      </text>
    </comment>
    <comment ref="DV180" authorId="0" shapeId="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
</t>
        </r>
        <r>
          <rPr>
            <b/>
            <sz val="9"/>
            <color rgb="FF000000"/>
            <rFont val="Tahoma"/>
            <family val="2"/>
          </rPr>
          <t xml:space="preserve">
</t>
        </r>
        <r>
          <rPr>
            <b/>
            <sz val="9"/>
            <color rgb="FF000000"/>
            <rFont val="Tahoma"/>
            <family val="2"/>
          </rPr>
          <t xml:space="preserve">Art. 32.1 Exceptions
</t>
        </r>
        <r>
          <rPr>
            <sz val="9"/>
            <color rgb="FF000000"/>
            <rFont val="Tahoma"/>
            <family val="2"/>
          </rPr>
          <t xml:space="preserve">2. For the purposes of Chapter 15 (Cross-Border Trade in Services), Chapter 16 (Temporary Entry), Chapter 18 (Telecommunications), Chapter 19 (Digital Trade)2, and
</t>
        </r>
        <r>
          <rPr>
            <sz val="9"/>
            <color rgb="FF000000"/>
            <rFont val="Tahoma"/>
            <family val="2"/>
          </rPr>
          <t xml:space="preserve">Chapter 22 (State-Owned Enterprises and Designated Monopolies), paragraphs (a), (b) and (c) of Article XIV of GATS are incorporated into and made part of this Agreement, mutatis mutandis.3
</t>
        </r>
        <r>
          <rPr>
            <b/>
            <sz val="9"/>
            <color rgb="FF000000"/>
            <rFont val="Tahoma"/>
            <family val="2"/>
          </rPr>
          <t xml:space="preserve">
</t>
        </r>
        <r>
          <rPr>
            <b/>
            <sz val="9"/>
            <color rgb="FF000000"/>
            <rFont val="Tahoma"/>
            <family val="2"/>
          </rPr>
          <t>Annex 19-A</t>
        </r>
        <r>
          <rPr>
            <sz val="9"/>
            <color rgb="FF000000"/>
            <rFont val="Tahoma"/>
            <family val="2"/>
          </rPr>
          <t xml:space="preserve">
</t>
        </r>
        <r>
          <rPr>
            <sz val="9"/>
            <color rgb="FF000000"/>
            <rFont val="Tahoma"/>
            <family val="2"/>
          </rPr>
          <t xml:space="preserve">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t>
        </r>
        <r>
          <rPr>
            <sz val="9"/>
            <color rgb="FF000000"/>
            <rFont val="Tahoma"/>
            <family val="2"/>
          </rPr>
          <t>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t>
        </r>
      </text>
    </comment>
    <comment ref="AA18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10.4, Artículo 10.4: Principio de No Discriminación
</t>
        </r>
        <r>
          <rPr>
            <sz val="9"/>
            <color rgb="FF000000"/>
            <rFont val="Tahoma"/>
            <family val="2"/>
          </rPr>
          <t xml:space="preserve">Las Partes reconocen que hay un importante debate en foros internacionales, como la
</t>
        </r>
        <r>
          <rPr>
            <sz val="9"/>
            <color rgb="FF000000"/>
            <rFont val="Tahoma"/>
            <family val="2"/>
          </rPr>
          <t xml:space="preserve">OMC, sobre la aplicación del trato no discriminatorio en el comercio realizado por medios
</t>
        </r>
        <r>
          <rPr>
            <sz val="9"/>
            <color rgb="FF000000"/>
            <rFont val="Tahoma"/>
            <family val="2"/>
          </rPr>
          <t xml:space="preserve">electrónicos. En consecuencia, las Partes se comprometen a evaluar conjuntamente los resultados
</t>
        </r>
        <r>
          <rPr>
            <sz val="9"/>
            <color rgb="FF000000"/>
            <rFont val="Tahoma"/>
            <family val="2"/>
          </rPr>
          <t xml:space="preserve">de las discusiones en esos foros internacionales para decidir sobre la eventual incorporación a este
</t>
        </r>
        <r>
          <rPr>
            <sz val="9"/>
            <color rgb="FF000000"/>
            <rFont val="Tahoma"/>
            <family val="2"/>
          </rPr>
          <t>Capítulo de normas de no discriminación del contenido transmitido electrónicamente.</t>
        </r>
      </text>
    </comment>
    <comment ref="AB181"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10.4, Artículo 10.4: Principio de No Discriminación
</t>
        </r>
        <r>
          <rPr>
            <sz val="9"/>
            <color rgb="FF000000"/>
            <rFont val="Tahoma"/>
            <family val="2"/>
          </rPr>
          <t xml:space="preserve">Las Partes reconocen que hay un importante debate en foros internacionales, como la
</t>
        </r>
        <r>
          <rPr>
            <sz val="9"/>
            <color rgb="FF000000"/>
            <rFont val="Tahoma"/>
            <family val="2"/>
          </rPr>
          <t xml:space="preserve">OMC, sobre la aplicación del trato no discriminatorio en el comercio realizado por medios
</t>
        </r>
        <r>
          <rPr>
            <sz val="9"/>
            <color rgb="FF000000"/>
            <rFont val="Tahoma"/>
            <family val="2"/>
          </rPr>
          <t xml:space="preserve">electrónicos. En consecuencia, las Partes se comprometen a evaluar conjuntamente los resultados
</t>
        </r>
        <r>
          <rPr>
            <sz val="9"/>
            <color rgb="FF000000"/>
            <rFont val="Tahoma"/>
            <family val="2"/>
          </rPr>
          <t xml:space="preserve">de las discusiones en esos foros internacionales para decidir sobre la eventual incorporación a este
</t>
        </r>
        <r>
          <rPr>
            <sz val="9"/>
            <color rgb="FF000000"/>
            <rFont val="Tahoma"/>
            <family val="2"/>
          </rPr>
          <t>Capítulo de normas de no discriminación del contenido transmitido electrónicamente.</t>
        </r>
      </text>
    </comment>
    <comment ref="AC181" authorId="0" shapeId="0">
      <text>
        <r>
          <rPr>
            <b/>
            <sz val="9"/>
            <color indexed="81"/>
            <rFont val="Tahoma"/>
            <family val="2"/>
          </rPr>
          <t>Polanco Rodrigo:</t>
        </r>
        <r>
          <rPr>
            <sz val="9"/>
            <color indexed="81"/>
            <rFont val="Tahoma"/>
            <family val="2"/>
          </rPr>
          <t xml:space="preserve">
Art. 10.2.7(b)</t>
        </r>
      </text>
    </comment>
    <comment ref="AD181" authorId="0" shapeId="0">
      <text>
        <r>
          <rPr>
            <b/>
            <sz val="9"/>
            <color indexed="81"/>
            <rFont val="Tahoma"/>
            <family val="2"/>
          </rPr>
          <t>Polanco Rodrigo:</t>
        </r>
        <r>
          <rPr>
            <sz val="9"/>
            <color indexed="81"/>
            <rFont val="Tahoma"/>
            <family val="2"/>
          </rPr>
          <t xml:space="preserve">
Art. 10.16</t>
        </r>
      </text>
    </comment>
    <comment ref="AE181" authorId="4" shapeId="0">
      <text>
        <r>
          <rPr>
            <b/>
            <sz val="10"/>
            <color rgb="FF000000"/>
            <rFont val="Tahoma"/>
            <family val="2"/>
          </rPr>
          <t>Rodrigo Polanco Lazo:</t>
        </r>
        <r>
          <rPr>
            <sz val="10"/>
            <color rgb="FF000000"/>
            <rFont val="Tahoma"/>
            <family val="2"/>
          </rPr>
          <t xml:space="preserve">
</t>
        </r>
        <r>
          <rPr>
            <sz val="10"/>
            <color rgb="FF000000"/>
            <rFont val="Tahoma"/>
            <family val="2"/>
          </rPr>
          <t>Art. 10.2.3</t>
        </r>
      </text>
    </comment>
    <comment ref="AF181" authorId="0" shapeId="0">
      <text>
        <r>
          <rPr>
            <b/>
            <sz val="9"/>
            <color indexed="81"/>
            <rFont val="Tahoma"/>
            <family val="2"/>
          </rPr>
          <t>Polanco Rodrigo:</t>
        </r>
        <r>
          <rPr>
            <sz val="9"/>
            <color indexed="81"/>
            <rFont val="Tahoma"/>
            <family val="2"/>
          </rPr>
          <t xml:space="preserve">
Art. 6.3 (National Treatment), Art. 6.5 (Market Access)</t>
        </r>
      </text>
    </comment>
    <comment ref="AG181" authorId="0" shapeId="0">
      <text>
        <r>
          <rPr>
            <b/>
            <sz val="9"/>
            <color indexed="81"/>
            <rFont val="Tahoma"/>
            <family val="2"/>
          </rPr>
          <t>Polanco Rodrigo:</t>
        </r>
        <r>
          <rPr>
            <sz val="9"/>
            <color indexed="81"/>
            <rFont val="Tahoma"/>
            <family val="2"/>
          </rPr>
          <t xml:space="preserve">
Art. 6.3 (National Treatment), Art. 6.5 (Market Access)</t>
        </r>
      </text>
    </comment>
    <comment ref="AI181" authorId="0" shapeId="0">
      <text>
        <r>
          <rPr>
            <b/>
            <sz val="9"/>
            <color indexed="81"/>
            <rFont val="Tahoma"/>
            <family val="2"/>
          </rPr>
          <t>Polanco Rodrigo:</t>
        </r>
        <r>
          <rPr>
            <sz val="9"/>
            <color indexed="81"/>
            <rFont val="Tahoma"/>
            <family val="2"/>
          </rPr>
          <t xml:space="preserve">
Art. 10.2.7, Art. 10.5</t>
        </r>
      </text>
    </comment>
    <comment ref="AK181" authorId="0" shapeId="0">
      <text>
        <r>
          <rPr>
            <b/>
            <sz val="9"/>
            <color indexed="81"/>
            <rFont val="Tahoma"/>
            <family val="2"/>
          </rPr>
          <t>Polanco Rodrigo:</t>
        </r>
        <r>
          <rPr>
            <sz val="9"/>
            <color indexed="81"/>
            <rFont val="Tahoma"/>
            <family val="2"/>
          </rPr>
          <t xml:space="preserve">
Art. 10.3.1</t>
        </r>
      </text>
    </comment>
    <comment ref="AM181" authorId="0" shapeId="0">
      <text>
        <r>
          <rPr>
            <b/>
            <sz val="9"/>
            <color indexed="81"/>
            <rFont val="Tahoma"/>
            <family val="2"/>
          </rPr>
          <t>Polanco Rodrigo:</t>
        </r>
        <r>
          <rPr>
            <sz val="9"/>
            <color indexed="81"/>
            <rFont val="Tahoma"/>
            <family val="2"/>
          </rPr>
          <t xml:space="preserve">
Art. 22.2</t>
        </r>
      </text>
    </comment>
    <comment ref="AQ181" authorId="4" shapeId="0">
      <text>
        <r>
          <rPr>
            <b/>
            <sz val="10"/>
            <color rgb="FF000000"/>
            <rFont val="Tahoma"/>
            <family val="2"/>
          </rPr>
          <t>Rodrigo Polanco Lazo:</t>
        </r>
        <r>
          <rPr>
            <sz val="10"/>
            <color rgb="FF000000"/>
            <rFont val="Tahoma"/>
            <family val="2"/>
          </rPr>
          <t xml:space="preserve">
</t>
        </r>
        <r>
          <rPr>
            <sz val="10"/>
            <color rgb="FF000000"/>
            <rFont val="Tahoma"/>
            <family val="2"/>
          </rPr>
          <t>Art. 10.2.5(d)</t>
        </r>
      </text>
    </comment>
    <comment ref="AR181" authorId="4" shapeId="0">
      <text>
        <r>
          <rPr>
            <b/>
            <sz val="10"/>
            <color rgb="FF000000"/>
            <rFont val="Tahoma"/>
            <family val="2"/>
          </rPr>
          <t>Rodrigo Polanco Lazo:</t>
        </r>
        <r>
          <rPr>
            <sz val="10"/>
            <color rgb="FF000000"/>
            <rFont val="Tahoma"/>
            <family val="2"/>
          </rPr>
          <t xml:space="preserve">
</t>
        </r>
        <r>
          <rPr>
            <sz val="10"/>
            <color rgb="FF000000"/>
            <rFont val="Tahoma"/>
            <family val="2"/>
          </rPr>
          <t>Art. 10.2.5(d)</t>
        </r>
      </text>
    </comment>
    <comment ref="AS181" authorId="0" shapeId="0">
      <text>
        <r>
          <rPr>
            <b/>
            <sz val="9"/>
            <color rgb="FF000000"/>
            <rFont val="Tahoma"/>
            <family val="2"/>
          </rPr>
          <t>Polanco Rodrigo:</t>
        </r>
        <r>
          <rPr>
            <sz val="9"/>
            <color rgb="FF000000"/>
            <rFont val="Tahoma"/>
            <family val="2"/>
          </rPr>
          <t xml:space="preserve">
</t>
        </r>
        <r>
          <rPr>
            <sz val="9"/>
            <color rgb="FF000000"/>
            <rFont val="Tahoma"/>
            <family val="2"/>
          </rPr>
          <t>Art. 10.15(b), cooperation</t>
        </r>
      </text>
    </comment>
    <comment ref="AT181" authorId="4" shapeId="0">
      <text>
        <r>
          <rPr>
            <b/>
            <sz val="10"/>
            <color rgb="FF000000"/>
            <rFont val="Tahoma"/>
            <family val="2"/>
          </rPr>
          <t>Rodrigo Polanco Lazo:</t>
        </r>
        <r>
          <rPr>
            <sz val="10"/>
            <color rgb="FF000000"/>
            <rFont val="Tahoma"/>
            <family val="2"/>
          </rPr>
          <t xml:space="preserve">
</t>
        </r>
        <r>
          <rPr>
            <sz val="10"/>
            <color rgb="FF000000"/>
            <rFont val="Tahoma"/>
            <family val="2"/>
          </rPr>
          <t>Art. 10.2.5(b), Art. 10.15(e), both on self-regulation</t>
        </r>
      </text>
    </comment>
    <comment ref="AU181" authorId="4" shapeId="0">
      <text>
        <r>
          <rPr>
            <b/>
            <sz val="10"/>
            <color rgb="FF000000"/>
            <rFont val="Tahoma"/>
            <family val="2"/>
          </rPr>
          <t>Rodrigo Polanco Lazo:</t>
        </r>
        <r>
          <rPr>
            <sz val="10"/>
            <color rgb="FF000000"/>
            <rFont val="Tahoma"/>
            <family val="2"/>
          </rPr>
          <t xml:space="preserve">
</t>
        </r>
        <r>
          <rPr>
            <sz val="10"/>
            <color rgb="FF000000"/>
            <rFont val="Tahoma"/>
            <family val="2"/>
          </rPr>
          <t>Art. 10.2.5(a)(c), Art. 10.2.6</t>
        </r>
      </text>
    </comment>
    <comment ref="AV181" authorId="4" shapeId="0">
      <text>
        <r>
          <rPr>
            <b/>
            <sz val="10"/>
            <color rgb="FF000000"/>
            <rFont val="Tahoma"/>
            <family val="2"/>
          </rPr>
          <t>Rodrigo Polanco Lazo:</t>
        </r>
        <r>
          <rPr>
            <sz val="10"/>
            <color rgb="FF000000"/>
            <rFont val="Tahoma"/>
            <family val="2"/>
          </rPr>
          <t xml:space="preserve">
</t>
        </r>
        <r>
          <rPr>
            <sz val="10"/>
            <color rgb="FF000000"/>
            <rFont val="Tahoma"/>
            <family val="2"/>
          </rPr>
          <t>Art. 10.2.5.(e), Art. 10.15(a), coooperation</t>
        </r>
      </text>
    </comment>
    <comment ref="AW181" authorId="0" shapeId="0">
      <text>
        <r>
          <rPr>
            <b/>
            <sz val="9"/>
            <color rgb="FF000000"/>
            <rFont val="Tahoma"/>
            <family val="2"/>
          </rPr>
          <t>Polanco Rodrigo:</t>
        </r>
        <r>
          <rPr>
            <sz val="9"/>
            <color rgb="FF000000"/>
            <rFont val="Tahoma"/>
            <family val="2"/>
          </rPr>
          <t xml:space="preserve">
</t>
        </r>
        <r>
          <rPr>
            <sz val="9"/>
            <color rgb="FF000000"/>
            <rFont val="Tahoma"/>
            <family val="2"/>
          </rPr>
          <t>Art. 10.15(b), cooperation</t>
        </r>
      </text>
    </comment>
    <comment ref="AY181" authorId="0" shapeId="0">
      <text>
        <r>
          <rPr>
            <b/>
            <sz val="9"/>
            <color indexed="81"/>
            <rFont val="Tahoma"/>
            <family val="2"/>
          </rPr>
          <t>Polanco Rodrigo:</t>
        </r>
        <r>
          <rPr>
            <sz val="9"/>
            <color indexed="81"/>
            <rFont val="Tahoma"/>
            <family val="2"/>
          </rPr>
          <t xml:space="preserve">
Art. 10.9</t>
        </r>
      </text>
    </comment>
    <comment ref="AZ181" authorId="0" shapeId="0">
      <text>
        <r>
          <rPr>
            <b/>
            <sz val="9"/>
            <color indexed="81"/>
            <rFont val="Tahoma"/>
            <family val="2"/>
          </rPr>
          <t>Polanco Rodrigo:</t>
        </r>
        <r>
          <rPr>
            <sz val="9"/>
            <color indexed="81"/>
            <rFont val="Tahoma"/>
            <family val="2"/>
          </rPr>
          <t xml:space="preserve">
Art. 10.6, also 10.15(b), cooperation</t>
        </r>
      </text>
    </comment>
    <comment ref="BA181" authorId="0" shapeId="0">
      <text>
        <r>
          <rPr>
            <b/>
            <sz val="9"/>
            <color indexed="81"/>
            <rFont val="Tahoma"/>
            <family val="2"/>
          </rPr>
          <t>Polanco Rodrigo:</t>
        </r>
        <r>
          <rPr>
            <sz val="9"/>
            <color indexed="81"/>
            <rFont val="Tahoma"/>
            <family val="2"/>
          </rPr>
          <t xml:space="preserve">
Art. 10.15 (d)</t>
        </r>
      </text>
    </comment>
    <comment ref="BB181" authorId="0" shapeId="0">
      <text>
        <r>
          <rPr>
            <b/>
            <sz val="9"/>
            <color indexed="81"/>
            <rFont val="Tahoma"/>
            <family val="2"/>
          </rPr>
          <t>Polanco Rodrigo:</t>
        </r>
        <r>
          <rPr>
            <sz val="9"/>
            <color indexed="81"/>
            <rFont val="Tahoma"/>
            <family val="2"/>
          </rPr>
          <t xml:space="preserve">
Art. 10.15(b), cooperation</t>
        </r>
      </text>
    </comment>
    <comment ref="BC181" authorId="4" shapeId="0">
      <text>
        <r>
          <rPr>
            <b/>
            <sz val="10"/>
            <color rgb="FF000000"/>
            <rFont val="Tahoma"/>
            <family val="2"/>
          </rPr>
          <t>Rodrigo Polanco Lazo:</t>
        </r>
        <r>
          <rPr>
            <sz val="10"/>
            <color rgb="FF000000"/>
            <rFont val="Tahoma"/>
            <family val="2"/>
          </rPr>
          <t xml:space="preserve">
Art. 10.2.5(f), Art. 10.7, Art. 10.15(b)(c), cooperation</t>
        </r>
      </text>
    </comment>
    <comment ref="BE181" authorId="4" shapeId="0">
      <text>
        <r>
          <rPr>
            <b/>
            <sz val="10"/>
            <color rgb="FF000000"/>
            <rFont val="Tahoma"/>
            <family val="2"/>
          </rPr>
          <t>Rodrigo Polanco Lazo:</t>
        </r>
        <r>
          <rPr>
            <sz val="10"/>
            <color rgb="FF000000"/>
            <rFont val="Tahoma"/>
            <family val="2"/>
          </rPr>
          <t xml:space="preserve">
Art. 10.2.5(f), recognize the importance,
Article 10.8: Protection of Personal Data
1. The Parties recognize the benefits of guaranteeing the protection of the personal data of users of electronic commerce and the contribution that this makes to the improvement of consumer confidence in electronic commerce.
Art. 10.15(b), cooperation</t>
        </r>
      </text>
    </comment>
    <comment ref="BF181" authorId="0" shapeId="0">
      <text>
        <r>
          <rPr>
            <b/>
            <sz val="9"/>
            <color indexed="81"/>
            <rFont val="Tahoma"/>
            <family val="2"/>
          </rPr>
          <t>Polanco Rodrigo:</t>
        </r>
        <r>
          <rPr>
            <sz val="9"/>
            <color indexed="81"/>
            <rFont val="Tahoma"/>
            <family val="2"/>
          </rPr>
          <t xml:space="preserve">
Article 10.8: Protection of Personal Data
3. Each Party shall make efforts to ensure that its legal framework for the protection of the personal data of users of electronic commerce is applied in a non-discriminatory manner.
4. Each Party shall publish information on the protection of personal data that it provides to users of electronic commerce.
5. The Parties shall exchange information and experiences regarding their personal data protection legislation.
6. The Parties shall encourage the use of security mechanisms for the personal data of the users, and their anonymization, in case such data is provided to third parties, in accordance with the applicable legislation.</t>
        </r>
      </text>
    </comment>
    <comment ref="BG181" authorId="0" shapeId="0">
      <text>
        <r>
          <rPr>
            <b/>
            <sz val="9"/>
            <color indexed="81"/>
            <rFont val="Tahoma"/>
            <family val="2"/>
          </rPr>
          <t>Polanco Rodrigo:</t>
        </r>
        <r>
          <rPr>
            <sz val="9"/>
            <color indexed="81"/>
            <rFont val="Tahoma"/>
            <family val="2"/>
          </rPr>
          <t xml:space="preserve">
Article 10.8: Protection of Personal Data
1. The Parties recognize the benefits of guaranteeing the protection of the personal data of users of electronic commerce and the contribution that this makes to the improvement of consumer confidence in electronic commerce.
2. The Parties shall adopt or maintain laws and regulations for the protection of the personal data of users who participate in electronic commerce.
</t>
        </r>
      </text>
    </comment>
    <comment ref="BI181" authorId="0" shapeId="0">
      <text>
        <r>
          <rPr>
            <b/>
            <sz val="9"/>
            <color indexed="81"/>
            <rFont val="Tahoma"/>
            <family val="2"/>
          </rPr>
          <t>Polanco Rodrigo:</t>
        </r>
        <r>
          <rPr>
            <sz val="9"/>
            <color indexed="81"/>
            <rFont val="Tahoma"/>
            <family val="2"/>
          </rPr>
          <t xml:space="preserve">
Art. 23.1.3
3. For the purposes of Chapter 6 (Cross-Border Trade in Services), Chapter 7 (Temporary Entry of Business Persons), Chapter 10 (Electronic Commerce) and Chapter 11 (Telecommunications),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BJ181" authorId="3" shapeId="0">
      <text>
        <r>
          <rPr>
            <b/>
            <sz val="9"/>
            <color indexed="81"/>
            <rFont val="Tahoma"/>
            <family val="2"/>
          </rPr>
          <t>Rodrigo Polanco:</t>
        </r>
        <r>
          <rPr>
            <sz val="9"/>
            <color indexed="81"/>
            <rFont val="Tahoma"/>
            <family val="2"/>
          </rPr>
          <t xml:space="preserve">
Art. 10.2.2(c); </t>
        </r>
      </text>
    </comment>
    <comment ref="BK181" authorId="0" shapeId="0">
      <text>
        <r>
          <rPr>
            <b/>
            <sz val="9"/>
            <color indexed="81"/>
            <rFont val="Segoe UI"/>
            <family val="2"/>
          </rPr>
          <t>Polanco Rodrigo:</t>
        </r>
        <r>
          <rPr>
            <sz val="9"/>
            <color indexed="81"/>
            <rFont val="Segoe UI"/>
            <family val="2"/>
          </rPr>
          <t xml:space="preserve">
Art. 10.10</t>
        </r>
      </text>
    </comment>
    <comment ref="BL181" authorId="0" shapeId="0">
      <text>
        <r>
          <rPr>
            <b/>
            <sz val="9"/>
            <color indexed="81"/>
            <rFont val="Tahoma"/>
            <family val="2"/>
          </rPr>
          <t>Polanco Rodrigo:</t>
        </r>
        <r>
          <rPr>
            <sz val="9"/>
            <color indexed="81"/>
            <rFont val="Tahoma"/>
            <family val="2"/>
          </rPr>
          <t xml:space="preserve">
Art. 11.11</t>
        </r>
      </text>
    </comment>
    <comment ref="BM181" authorId="0" shapeId="0">
      <text>
        <r>
          <rPr>
            <b/>
            <sz val="9"/>
            <color indexed="81"/>
            <rFont val="Tahoma"/>
            <family val="2"/>
          </rPr>
          <t>Polanco Rodrigo:</t>
        </r>
        <r>
          <rPr>
            <sz val="9"/>
            <color indexed="81"/>
            <rFont val="Tahoma"/>
            <family val="2"/>
          </rPr>
          <t xml:space="preserve">
Art. 10.12</t>
        </r>
      </text>
    </comment>
    <comment ref="BP181" authorId="0" shapeId="0">
      <text>
        <r>
          <rPr>
            <b/>
            <sz val="9"/>
            <color indexed="81"/>
            <rFont val="Tahoma"/>
            <family val="2"/>
          </rPr>
          <t>Polanco Rodrigo:</t>
        </r>
        <r>
          <rPr>
            <sz val="9"/>
            <color indexed="81"/>
            <rFont val="Tahoma"/>
            <family val="2"/>
          </rPr>
          <t xml:space="preserve">
Art. 10.13</t>
        </r>
      </text>
    </comment>
    <comment ref="BQ181" authorId="0" shapeId="0">
      <text>
        <r>
          <rPr>
            <b/>
            <sz val="9"/>
            <color indexed="81"/>
            <rFont val="Tahoma"/>
            <family val="2"/>
          </rPr>
          <t>Polanco Rodrigo:</t>
        </r>
        <r>
          <rPr>
            <sz val="9"/>
            <color indexed="81"/>
            <rFont val="Tahoma"/>
            <family val="2"/>
          </rPr>
          <t xml:space="preserve">
Art. 11.6 (telecommunications chapter)</t>
        </r>
      </text>
    </comment>
    <comment ref="BR181" authorId="0" shapeId="0">
      <text>
        <r>
          <rPr>
            <b/>
            <sz val="9"/>
            <color indexed="81"/>
            <rFont val="Tahoma"/>
            <family val="2"/>
          </rPr>
          <t>Polanco Rodrigo:</t>
        </r>
        <r>
          <rPr>
            <sz val="9"/>
            <color indexed="81"/>
            <rFont val="Tahoma"/>
            <family val="2"/>
          </rPr>
          <t xml:space="preserve">
Art. 10.14</t>
        </r>
      </text>
    </comment>
    <comment ref="BS181" authorId="0" shapeId="0">
      <text>
        <r>
          <rPr>
            <b/>
            <sz val="9"/>
            <color rgb="FF000000"/>
            <rFont val="Tahoma"/>
            <family val="2"/>
          </rPr>
          <t>Polanco Rodrigo:</t>
        </r>
        <r>
          <rPr>
            <sz val="9"/>
            <color rgb="FF000000"/>
            <rFont val="Tahoma"/>
            <family val="2"/>
          </rPr>
          <t xml:space="preserve">
</t>
        </r>
        <r>
          <rPr>
            <sz val="9"/>
            <color rgb="FF000000"/>
            <rFont val="Tahoma"/>
            <family val="2"/>
          </rPr>
          <t>Art. 10.15</t>
        </r>
      </text>
    </comment>
    <comment ref="BT181" authorId="0" shapeId="0">
      <text>
        <r>
          <rPr>
            <b/>
            <sz val="9"/>
            <color indexed="81"/>
            <rFont val="Tahoma"/>
            <family val="2"/>
          </rPr>
          <t>Polanco Rodrigo:</t>
        </r>
        <r>
          <rPr>
            <sz val="9"/>
            <color indexed="81"/>
            <rFont val="Tahoma"/>
            <family val="2"/>
          </rPr>
          <t xml:space="preserve">
Art. 10.11, Art. 10.15(b), both on cooperation </t>
        </r>
      </text>
    </comment>
    <comment ref="BX181" authorId="0" shapeId="0">
      <text>
        <r>
          <rPr>
            <b/>
            <sz val="9"/>
            <color indexed="81"/>
            <rFont val="Tahoma"/>
            <family val="2"/>
          </rPr>
          <t>Polanco Rodrigo:</t>
        </r>
        <r>
          <rPr>
            <sz val="9"/>
            <color indexed="81"/>
            <rFont val="Tahoma"/>
            <family val="2"/>
          </rPr>
          <t xml:space="preserve">
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t>
        </r>
      </text>
    </comment>
    <comment ref="BY181" authorId="4" shapeId="0">
      <text>
        <r>
          <rPr>
            <b/>
            <sz val="10"/>
            <color rgb="FF000000"/>
            <rFont val="Tahoma"/>
            <family val="2"/>
          </rPr>
          <t>Rodrigo Polanco Lazo:</t>
        </r>
        <r>
          <rPr>
            <sz val="10"/>
            <color rgb="FF000000"/>
            <rFont val="Tahoma"/>
            <family val="2"/>
          </rPr>
          <t xml:space="preserve">
</t>
        </r>
        <r>
          <rPr>
            <sz val="10"/>
            <color rgb="FF000000"/>
            <rFont val="Tahoma"/>
            <family val="2"/>
          </rPr>
          <t>Art. 10.2.2</t>
        </r>
      </text>
    </comment>
    <comment ref="BZ181" authorId="0" shapeId="0">
      <text>
        <r>
          <rPr>
            <b/>
            <sz val="9"/>
            <color indexed="81"/>
            <rFont val="Tahoma"/>
            <family val="2"/>
          </rPr>
          <t>Polanco Rodrigo:</t>
        </r>
        <r>
          <rPr>
            <sz val="9"/>
            <color indexed="81"/>
            <rFont val="Tahoma"/>
            <family val="2"/>
          </rPr>
          <t xml:space="preserve">
Article 23.2: Security Exceptions
1. For the purposes of this Agreement, Articles XXI of the GATT 1994 and XIV bis of the GATS are incorporated and form part of it, mutatis mutandis.
2. Nothing in this Agreement shall be construed as meaning:
(a) require a Party to provide or allow access to any information whose disclosure it considers contrary to its essential security interests, or
(b) prevent a Party from applying measures it deems necessary for the fulfillment of its obligations with respect to the maintenance or restoration of international peace or security or for the protection of its own essential security interests.</t>
        </r>
      </text>
    </comment>
    <comment ref="CA181" authorId="0" shapeId="0">
      <text>
        <r>
          <rPr>
            <b/>
            <sz val="9"/>
            <color indexed="81"/>
            <rFont val="Tahoma"/>
            <family val="2"/>
          </rPr>
          <t>Polanco Rodrigo:</t>
        </r>
        <r>
          <rPr>
            <sz val="9"/>
            <color indexed="81"/>
            <rFont val="Tahoma"/>
            <family val="2"/>
          </rPr>
          <t xml:space="preserve">
Art. 10.3.2</t>
        </r>
      </text>
    </comment>
    <comment ref="CQ181" authorId="3" shapeId="0">
      <text>
        <r>
          <rPr>
            <b/>
            <sz val="9"/>
            <color indexed="81"/>
            <rFont val="Tahoma"/>
            <family val="2"/>
          </rPr>
          <t>Rodrigo Polanco:</t>
        </r>
        <r>
          <rPr>
            <sz val="9"/>
            <color indexed="81"/>
            <rFont val="Tahoma"/>
            <family val="2"/>
          </rPr>
          <t xml:space="preserve">
Brazil-Chile FTA, Art. 11.1; Art. 11.3.3-4</t>
        </r>
      </text>
    </comment>
    <comment ref="CT181" authorId="0" shapeId="0">
      <text>
        <r>
          <rPr>
            <b/>
            <sz val="9"/>
            <color indexed="81"/>
            <rFont val="Tahoma"/>
            <family val="2"/>
          </rPr>
          <t>Polanco Rodrigo:</t>
        </r>
        <r>
          <rPr>
            <sz val="9"/>
            <color indexed="81"/>
            <rFont val="Tahoma"/>
            <family val="2"/>
          </rPr>
          <t xml:space="preserve">
Art. 9.1(xv) definition of financial services; Art. 9.5 (treatment of certain information) Art. 9.13 (data processing)
BUT CHAPTER 9 ONLY REFERS TO INVESTMENT IN FINANCIAL INSTITUTIONS</t>
        </r>
      </text>
    </comment>
    <comment ref="DQ181" authorId="0" shapeId="0">
      <text>
        <r>
          <rPr>
            <b/>
            <sz val="9"/>
            <color indexed="81"/>
            <rFont val="Tahoma"/>
            <family val="2"/>
          </rPr>
          <t>Polanco Rodrigo:</t>
        </r>
        <r>
          <rPr>
            <sz val="9"/>
            <color indexed="81"/>
            <rFont val="Tahoma"/>
            <family val="2"/>
          </rPr>
          <t xml:space="preserve">
Art. 15.1.6; Art. 15.3.(e), and 19.15.1(a), both on cooperation</t>
        </r>
      </text>
    </comment>
    <comment ref="DS181" authorId="0" shapeId="0">
      <text>
        <r>
          <rPr>
            <b/>
            <sz val="9"/>
            <color indexed="81"/>
            <rFont val="Tahoma"/>
            <family val="2"/>
          </rPr>
          <t>Polanco Rodrigo:</t>
        </r>
        <r>
          <rPr>
            <sz val="9"/>
            <color indexed="81"/>
            <rFont val="Tahoma"/>
            <family val="2"/>
          </rPr>
          <t xml:space="preserve">
Art. 12.4, electronic procurement</t>
        </r>
      </text>
    </comment>
    <comment ref="DU181" authorId="0" shapeId="0">
      <text>
        <r>
          <rPr>
            <b/>
            <sz val="9"/>
            <color indexed="81"/>
            <rFont val="Tahoma"/>
            <family val="2"/>
          </rPr>
          <t>Polanco Rodrigo:</t>
        </r>
        <r>
          <rPr>
            <sz val="9"/>
            <color indexed="81"/>
            <rFont val="Tahoma"/>
            <family val="2"/>
          </rPr>
          <t xml:space="preserve">
Art. 2.8.(c)(i)(j)(k)</t>
        </r>
      </text>
    </comment>
    <comment ref="DV181" authorId="0" shapeId="0">
      <text>
        <r>
          <rPr>
            <b/>
            <sz val="9"/>
            <color indexed="81"/>
            <rFont val="Tahoma"/>
            <family val="2"/>
          </rPr>
          <t>Polanco Rodrigo:</t>
        </r>
        <r>
          <rPr>
            <sz val="9"/>
            <color indexed="81"/>
            <rFont val="Tahoma"/>
            <family val="2"/>
          </rPr>
          <t xml:space="preserve">
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t>
        </r>
      </text>
    </comment>
    <comment ref="AE182" authorId="3" shapeId="0">
      <text>
        <r>
          <rPr>
            <b/>
            <sz val="9"/>
            <color indexed="81"/>
            <rFont val="Tahoma"/>
            <family val="2"/>
          </rPr>
          <t>Rodrigo Polanco:</t>
        </r>
        <r>
          <rPr>
            <sz val="9"/>
            <color indexed="81"/>
            <rFont val="Tahoma"/>
            <family val="2"/>
          </rPr>
          <t xml:space="preserve">
Art. 13.2.5, Art. 13.2.6</t>
        </r>
      </text>
    </comment>
    <comment ref="AF182" authorId="3" shapeId="0">
      <text>
        <r>
          <rPr>
            <b/>
            <sz val="9"/>
            <color indexed="81"/>
            <rFont val="Tahoma"/>
            <family val="2"/>
          </rPr>
          <t>Rodrigo Polanco:</t>
        </r>
        <r>
          <rPr>
            <sz val="9"/>
            <color indexed="81"/>
            <rFont val="Tahoma"/>
            <family val="2"/>
          </rPr>
          <t xml:space="preserve">
Article 9.3: National Treatment
Article 9.5: Market Access</t>
        </r>
      </text>
    </comment>
    <comment ref="AG182" authorId="3" shapeId="0">
      <text>
        <r>
          <rPr>
            <b/>
            <sz val="9"/>
            <color indexed="81"/>
            <rFont val="Tahoma"/>
            <family val="2"/>
          </rPr>
          <t>Rodrigo Polanco:</t>
        </r>
        <r>
          <rPr>
            <sz val="9"/>
            <color indexed="81"/>
            <rFont val="Tahoma"/>
            <family val="2"/>
          </rPr>
          <t xml:space="preserve">
Article 9.3: National Treatment
Article 9.5: Market Access</t>
        </r>
      </text>
    </comment>
    <comment ref="AH182" authorId="3" shapeId="0">
      <text>
        <r>
          <rPr>
            <b/>
            <sz val="9"/>
            <color indexed="81"/>
            <rFont val="Tahoma"/>
            <family val="2"/>
          </rPr>
          <t>Rodrigo Polanco:</t>
        </r>
        <r>
          <rPr>
            <sz val="9"/>
            <color indexed="81"/>
            <rFont val="Tahoma"/>
            <family val="2"/>
          </rPr>
          <t xml:space="preserve">
Article 9.3: National Treatment
Article 9.5: Market Access</t>
        </r>
      </text>
    </comment>
    <comment ref="AI182" authorId="3" shapeId="0">
      <text>
        <r>
          <rPr>
            <b/>
            <sz val="9"/>
            <color indexed="81"/>
            <rFont val="Tahoma"/>
            <family val="2"/>
          </rPr>
          <t>Rodrigo Polanco:</t>
        </r>
        <r>
          <rPr>
            <sz val="9"/>
            <color indexed="81"/>
            <rFont val="Tahoma"/>
            <family val="2"/>
          </rPr>
          <t xml:space="preserve">
Art. 13.9.2(a)</t>
        </r>
      </text>
    </comment>
    <comment ref="AM182" authorId="3" shapeId="0">
      <text>
        <r>
          <rPr>
            <b/>
            <sz val="9"/>
            <color indexed="81"/>
            <rFont val="Tahoma"/>
            <family val="2"/>
          </rPr>
          <t>Rodrigo Polanco:</t>
        </r>
        <r>
          <rPr>
            <sz val="9"/>
            <color indexed="81"/>
            <rFont val="Tahoma"/>
            <family val="2"/>
          </rPr>
          <t xml:space="preserve">
Article 20.2:</t>
        </r>
      </text>
    </comment>
    <comment ref="AO182" authorId="3" shapeId="0">
      <text>
        <r>
          <rPr>
            <b/>
            <sz val="9"/>
            <color indexed="81"/>
            <rFont val="Tahoma"/>
            <family val="2"/>
          </rPr>
          <t>Rodrigo Polanco:</t>
        </r>
        <r>
          <rPr>
            <sz val="9"/>
            <color indexed="81"/>
            <rFont val="Tahoma"/>
            <family val="2"/>
          </rPr>
          <t xml:space="preserve">
Art. 13.9.1</t>
        </r>
      </text>
    </comment>
    <comment ref="AP182" authorId="3" shapeId="0">
      <text>
        <r>
          <rPr>
            <b/>
            <sz val="9"/>
            <color indexed="81"/>
            <rFont val="Tahoma"/>
            <family val="2"/>
          </rPr>
          <t>Rodrigo Polanco:</t>
        </r>
        <r>
          <rPr>
            <sz val="9"/>
            <color indexed="81"/>
            <rFont val="Tahoma"/>
            <family val="2"/>
          </rPr>
          <t xml:space="preserve">
Art. 13.9.1</t>
        </r>
      </text>
    </comment>
    <comment ref="AR182" authorId="3" shapeId="0">
      <text>
        <r>
          <rPr>
            <b/>
            <sz val="9"/>
            <color rgb="FF000000"/>
            <rFont val="Tahoma"/>
            <family val="2"/>
          </rPr>
          <t>Rodrigo Polanco:</t>
        </r>
        <r>
          <rPr>
            <sz val="9"/>
            <color rgb="FF000000"/>
            <rFont val="Tahoma"/>
            <family val="2"/>
          </rPr>
          <t xml:space="preserve">
</t>
        </r>
        <r>
          <rPr>
            <sz val="9"/>
            <color rgb="FF000000"/>
            <rFont val="Tahoma"/>
            <family val="2"/>
          </rPr>
          <t>Art. 13.9.2(b)</t>
        </r>
      </text>
    </comment>
    <comment ref="AS182" authorId="3" shapeId="0">
      <text>
        <r>
          <rPr>
            <b/>
            <sz val="9"/>
            <color rgb="FF000000"/>
            <rFont val="Tahoma"/>
            <family val="2"/>
          </rPr>
          <t>Rodrigo Polanco:</t>
        </r>
        <r>
          <rPr>
            <sz val="9"/>
            <color rgb="FF000000"/>
            <rFont val="Tahoma"/>
            <family val="2"/>
          </rPr>
          <t xml:space="preserve">
</t>
        </r>
        <r>
          <rPr>
            <sz val="9"/>
            <color rgb="FF000000"/>
            <rFont val="Tahoma"/>
            <family val="2"/>
          </rPr>
          <t xml:space="preserve">Art. 13.3©, cooperation,
</t>
        </r>
        <r>
          <rPr>
            <sz val="9"/>
            <color rgb="FF000000"/>
            <rFont val="Tahoma"/>
            <family val="2"/>
          </rPr>
          <t xml:space="preserve">
</t>
        </r>
        <r>
          <rPr>
            <sz val="9"/>
            <color rgb="FF000000"/>
            <rFont val="Tahoma"/>
            <family val="2"/>
          </rPr>
          <t>Art. 13.10, transparency</t>
        </r>
      </text>
    </comment>
    <comment ref="AT182" authorId="3" shapeId="0">
      <text>
        <r>
          <rPr>
            <b/>
            <sz val="9"/>
            <color rgb="FF000000"/>
            <rFont val="Tahoma"/>
            <family val="2"/>
          </rPr>
          <t>Rodrigo Polanco:</t>
        </r>
        <r>
          <rPr>
            <sz val="9"/>
            <color rgb="FF000000"/>
            <rFont val="Tahoma"/>
            <family val="2"/>
          </rPr>
          <t xml:space="preserve">
</t>
        </r>
        <r>
          <rPr>
            <sz val="9"/>
            <color rgb="FF000000"/>
            <rFont val="Tahoma"/>
            <family val="2"/>
          </rPr>
          <t>Art. 13.3(e)</t>
        </r>
      </text>
    </comment>
    <comment ref="AU182" authorId="3" shapeId="0">
      <text>
        <r>
          <rPr>
            <b/>
            <sz val="9"/>
            <color rgb="FF000000"/>
            <rFont val="Tahoma"/>
            <family val="2"/>
          </rPr>
          <t>Rodrigo Polanco:</t>
        </r>
        <r>
          <rPr>
            <sz val="9"/>
            <color rgb="FF000000"/>
            <rFont val="Tahoma"/>
            <family val="2"/>
          </rPr>
          <t xml:space="preserve">
</t>
        </r>
        <r>
          <rPr>
            <sz val="9"/>
            <color rgb="FF000000"/>
            <rFont val="Tahoma"/>
            <family val="2"/>
          </rPr>
          <t xml:space="preserve">Art. 1.2.e) Objectives: (e) create frameworks that promote the utilisation of electronic commerce in trade and investment between the Parties
</t>
        </r>
        <r>
          <rPr>
            <sz val="9"/>
            <color rgb="FF000000"/>
            <rFont val="Tahoma"/>
            <family val="2"/>
          </rPr>
          <t xml:space="preserve">
</t>
        </r>
        <r>
          <rPr>
            <sz val="9"/>
            <color rgb="FF000000"/>
            <rFont val="Tahoma"/>
            <family val="2"/>
          </rPr>
          <t xml:space="preserve">Art. 13.2.1 </t>
        </r>
      </text>
    </comment>
    <comment ref="AV182" authorId="3" shapeId="0">
      <text>
        <r>
          <rPr>
            <b/>
            <sz val="9"/>
            <color rgb="FF000000"/>
            <rFont val="Tahoma"/>
            <family val="2"/>
          </rPr>
          <t>Rodrigo Polanco:</t>
        </r>
        <r>
          <rPr>
            <sz val="9"/>
            <color rgb="FF000000"/>
            <rFont val="Tahoma"/>
            <family val="2"/>
          </rPr>
          <t xml:space="preserve">
</t>
        </r>
        <r>
          <rPr>
            <sz val="9"/>
            <color rgb="FF000000"/>
            <rFont val="Tahoma"/>
            <family val="2"/>
          </rPr>
          <t>Art. 13.3.1(a), cooperation</t>
        </r>
      </text>
    </comment>
    <comment ref="AW182" authorId="3" shapeId="0">
      <text>
        <r>
          <rPr>
            <b/>
            <sz val="9"/>
            <color rgb="FF000000"/>
            <rFont val="Tahoma"/>
            <family val="2"/>
          </rPr>
          <t>Rodrigo Polanco:</t>
        </r>
        <r>
          <rPr>
            <sz val="9"/>
            <color rgb="FF000000"/>
            <rFont val="Tahoma"/>
            <family val="2"/>
          </rPr>
          <t xml:space="preserve">
</t>
        </r>
        <r>
          <rPr>
            <sz val="9"/>
            <color rgb="FF000000"/>
            <rFont val="Tahoma"/>
            <family val="2"/>
          </rPr>
          <t>Art. 13.3(b)(vi), cooperation</t>
        </r>
      </text>
    </comment>
    <comment ref="AY182" authorId="3" shapeId="0">
      <text>
        <r>
          <rPr>
            <b/>
            <sz val="9"/>
            <color rgb="FF000000"/>
            <rFont val="Tahoma"/>
            <family val="2"/>
          </rPr>
          <t>Rodrigo Polanco:</t>
        </r>
        <r>
          <rPr>
            <sz val="9"/>
            <color rgb="FF000000"/>
            <rFont val="Tahoma"/>
            <family val="2"/>
          </rPr>
          <t xml:space="preserve">
</t>
        </r>
        <r>
          <rPr>
            <sz val="9"/>
            <color rgb="FF000000"/>
            <rFont val="Tahoma"/>
            <family val="2"/>
          </rPr>
          <t xml:space="preserve">Article 13.4: Paperless Trading
</t>
        </r>
        <r>
          <rPr>
            <sz val="9"/>
            <color rgb="FF000000"/>
            <rFont val="Tahoma"/>
            <family val="2"/>
          </rPr>
          <t xml:space="preserve">1. Each Party shall endeavour to make electronic versions of its trade administration documents publicly available.
</t>
        </r>
        <r>
          <rPr>
            <sz val="9"/>
            <color rgb="FF000000"/>
            <rFont val="Tahoma"/>
            <family val="2"/>
          </rPr>
          <t xml:space="preserve">2. Each Party shall accept electronic versions of its trade administration documents as the legal equivalent of paper documents except where:
</t>
        </r>
        <r>
          <rPr>
            <sz val="9"/>
            <color rgb="FF000000"/>
            <rFont val="Tahoma"/>
            <family val="2"/>
          </rPr>
          <t xml:space="preserve">(a) there is a domestic or international legal requirement to the contrary; or
</t>
        </r>
        <r>
          <rPr>
            <sz val="9"/>
            <color rgb="FF000000"/>
            <rFont val="Tahoma"/>
            <family val="2"/>
          </rPr>
          <t xml:space="preserve">132
</t>
        </r>
        <r>
          <rPr>
            <sz val="9"/>
            <color rgb="FF000000"/>
            <rFont val="Tahoma"/>
            <family val="2"/>
          </rPr>
          <t xml:space="preserve">(b) doing so would reduce the effectiveness of the trade administration process.
</t>
        </r>
        <r>
          <rPr>
            <sz val="9"/>
            <color rgb="FF000000"/>
            <rFont val="Tahoma"/>
            <family val="2"/>
          </rPr>
          <t>3. The Parties shall cooperate bilaterally and in international fora to enhance the acceptance of electronic versions of trade administration documents.</t>
        </r>
      </text>
    </comment>
    <comment ref="AZ182" authorId="3" shapeId="0">
      <text>
        <r>
          <rPr>
            <b/>
            <sz val="9"/>
            <color indexed="81"/>
            <rFont val="Tahoma"/>
            <family val="2"/>
          </rPr>
          <t>Rodrigo Polanco:</t>
        </r>
        <r>
          <rPr>
            <sz val="9"/>
            <color indexed="81"/>
            <rFont val="Tahoma"/>
            <family val="2"/>
          </rPr>
          <t xml:space="preserve">
Art. 13.3(b)(v), cooperation
Article 13.5: Electronic Authentication and Electronic Signatures
1. Except in circumstances otherwise provided for under its law, a Party shall not deny the legal validity of a signature solely on the basis that the signature is in electronic form.
2. Each Party shall adopt or maintain measures based on international norms for electronic authentication that:
(a) permit participants in electronic transactions to determine the appropriate authentication technologies and implementation models for their electronic transactions;
(b) do not limit the recognition of authentication technologies and implementation models; and
(c) permit participants in electronic transactions to have the opportunity to prove that their electronic transactions comply with the Party’s laws and regulations.
3. Notwithstanding paragraph 2, a Party may require that, for a particular category of transactions, the method of authentication meets certain performance standards or is certified by an authority accredited in accordance with its law.
4. The Parties shall encourage the use of interoperable electronic authentication.</t>
        </r>
      </text>
    </comment>
    <comment ref="BA182" authorId="3" shapeId="0">
      <text>
        <r>
          <rPr>
            <b/>
            <sz val="9"/>
            <color indexed="81"/>
            <rFont val="Tahoma"/>
            <family val="2"/>
          </rPr>
          <t>Rodrigo Polanco:</t>
        </r>
        <r>
          <rPr>
            <sz val="9"/>
            <color indexed="81"/>
            <rFont val="Tahoma"/>
            <family val="2"/>
          </rPr>
          <t xml:space="preserve">
Art. 13.3(d)</t>
        </r>
      </text>
    </comment>
    <comment ref="BC182" authorId="3" shapeId="0">
      <text>
        <r>
          <rPr>
            <b/>
            <sz val="9"/>
            <color indexed="81"/>
            <rFont val="Tahoma"/>
            <family val="2"/>
          </rPr>
          <t>Rodrigo Polanco:</t>
        </r>
        <r>
          <rPr>
            <sz val="9"/>
            <color indexed="81"/>
            <rFont val="Tahoma"/>
            <family val="2"/>
          </rPr>
          <t xml:space="preserve">
Art. 13.3(b)(ii), cooperation
Art. 13.6
Article 13.6: Online Consumer Protection
1. The Parties recognise the importance of adopting and maintaining transparent and effective measures to protect consumers from fraudulent and deceptive commercial activities, when they engage in electronic commerce.
2. For the purposes of this Article, fraudulent and deceptive commercial activities refers to those fraudulent and deceptive commercial practices that cause actual harm to consumers, or that pose an imminent threat of such harm if not prevented, for example:
(a) a practice of making misrepresentations of material fact, including implied factual misrepresentations, that cause significant detriment to the economic
133
interests of misled consumers;
(b) a practice of failing to deliver products or provide services to consumers after the consumers are charged; or
(c) a practice of charging or debiting consumers’ financial, telephone or other accounts without authorisation.
3. Each Party shall adopt or maintain consumer protection laws to proscribe fraudulent and deceptive commercial activities that cause harm or potential harm to consumers engaged in online commercial activities.
4. The Parties recognise the importance of cooperation between their respective national consumer protection agencies or other relevant bodies on activities related to cross-border electronic commerce in order to enhance consumer welfare and affirm that the cooperation under Article 16.5 of Chapter 16 (Competition) includes cooperation with respect to online commercial activities.</t>
        </r>
      </text>
    </comment>
    <comment ref="BE182" authorId="3" shapeId="0">
      <text>
        <r>
          <rPr>
            <b/>
            <sz val="9"/>
            <color indexed="81"/>
            <rFont val="Tahoma"/>
            <family val="2"/>
          </rPr>
          <t>Rodrigo Polanco:</t>
        </r>
        <r>
          <rPr>
            <sz val="9"/>
            <color indexed="81"/>
            <rFont val="Tahoma"/>
            <family val="2"/>
          </rPr>
          <t xml:space="preserve">
Art. 13.3(b)(i), cooperation
Article 13.7: Protection of Personal Information
1. The Parties recognise the economic and social benefits of protecting the personal information of users of electronic commerce and the contribution that this makes to enhancing consumer confidence in electronic commerce.</t>
        </r>
      </text>
    </comment>
    <comment ref="BF182" authorId="3" shapeId="0">
      <text>
        <r>
          <rPr>
            <b/>
            <sz val="9"/>
            <color indexed="81"/>
            <rFont val="Tahoma"/>
            <family val="2"/>
          </rPr>
          <t>Rodrigo Polanco:</t>
        </r>
        <r>
          <rPr>
            <sz val="9"/>
            <color indexed="81"/>
            <rFont val="Tahoma"/>
            <family val="2"/>
          </rPr>
          <t xml:space="preserve">
Art. 13.7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G182" authorId="3" shapeId="0">
      <text>
        <r>
          <rPr>
            <b/>
            <sz val="9"/>
            <color indexed="81"/>
            <rFont val="Tahoma"/>
            <family val="2"/>
          </rPr>
          <t>Rodrigo Polanco:</t>
        </r>
        <r>
          <rPr>
            <sz val="9"/>
            <color indexed="81"/>
            <rFont val="Tahoma"/>
            <family val="2"/>
          </rPr>
          <t xml:space="preserve">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H182" authorId="3" shapeId="0">
      <text>
        <r>
          <rPr>
            <b/>
            <sz val="9"/>
            <color indexed="81"/>
            <rFont val="Tahoma"/>
            <family val="2"/>
          </rPr>
          <t>Rodrigo Polanco:</t>
        </r>
        <r>
          <rPr>
            <sz val="9"/>
            <color indexed="81"/>
            <rFont val="Tahoma"/>
            <family val="2"/>
          </rPr>
          <t xml:space="preserve">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
        </r>
      </text>
    </comment>
    <comment ref="BI182" authorId="0" shapeId="0">
      <text>
        <r>
          <rPr>
            <b/>
            <sz val="9"/>
            <color indexed="81"/>
            <rFont val="Tahoma"/>
            <charset val="1"/>
          </rPr>
          <t>Polanco Rodrigo:</t>
        </r>
        <r>
          <rPr>
            <sz val="9"/>
            <color indexed="81"/>
            <rFont val="Tahoma"/>
            <charset val="1"/>
          </rPr>
          <t xml:space="preserve">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
        </r>
      </text>
    </comment>
    <comment ref="BJ182" authorId="3" shapeId="0">
      <text>
        <r>
          <rPr>
            <b/>
            <sz val="9"/>
            <color indexed="81"/>
            <rFont val="Tahoma"/>
            <family val="2"/>
          </rPr>
          <t>Rodrigo Polanco:</t>
        </r>
        <r>
          <rPr>
            <sz val="9"/>
            <color indexed="81"/>
            <rFont val="Tahoma"/>
            <family val="2"/>
          </rPr>
          <t xml:space="preserve">
Australia-Indonesia CEPA, Art. 13.2.4</t>
        </r>
      </text>
    </comment>
    <comment ref="BM182" authorId="3" shapeId="0">
      <text>
        <r>
          <rPr>
            <b/>
            <sz val="9"/>
            <color rgb="FF000000"/>
            <rFont val="Tahoma"/>
            <family val="2"/>
          </rPr>
          <t>Rodrigo Polanco:</t>
        </r>
        <r>
          <rPr>
            <sz val="9"/>
            <color rgb="FF000000"/>
            <rFont val="Tahoma"/>
            <family val="2"/>
          </rPr>
          <t xml:space="preserve">
</t>
        </r>
        <r>
          <rPr>
            <sz val="9"/>
            <color rgb="FF000000"/>
            <rFont val="Tahoma"/>
            <family val="2"/>
          </rPr>
          <t>Art. 13.11</t>
        </r>
      </text>
    </comment>
    <comment ref="BN182" authorId="3" shapeId="0">
      <text>
        <r>
          <rPr>
            <b/>
            <sz val="9"/>
            <color indexed="81"/>
            <rFont val="Tahoma"/>
            <family val="2"/>
          </rPr>
          <t>Rodrigo Polanco:</t>
        </r>
        <r>
          <rPr>
            <sz val="9"/>
            <color indexed="81"/>
            <rFont val="Tahoma"/>
            <family val="2"/>
          </rPr>
          <t xml:space="preserve">
Art. 9.14 d) , as part of the functios of the Committee on Trade in Services, are consider matters related to electronic commerce</t>
        </r>
      </text>
    </comment>
    <comment ref="BP182" authorId="3" shapeId="0">
      <text>
        <r>
          <rPr>
            <b/>
            <sz val="9"/>
            <color indexed="81"/>
            <rFont val="Tahoma"/>
            <family val="2"/>
          </rPr>
          <t>Rodrigo Polanco:</t>
        </r>
        <r>
          <rPr>
            <sz val="9"/>
            <color indexed="81"/>
            <rFont val="Tahoma"/>
            <family val="2"/>
          </rPr>
          <t xml:space="preserve">
Art. 13.12</t>
        </r>
      </text>
    </comment>
    <comment ref="BR182" authorId="3" shapeId="0">
      <text>
        <r>
          <rPr>
            <b/>
            <sz val="9"/>
            <color indexed="81"/>
            <rFont val="Tahoma"/>
            <family val="2"/>
          </rPr>
          <t>Rodrigo Polanco:</t>
        </r>
        <r>
          <rPr>
            <sz val="9"/>
            <color indexed="81"/>
            <rFont val="Tahoma"/>
            <family val="2"/>
          </rPr>
          <t xml:space="preserve">
Art. 13.3(b)(iii), cooperation
Article 13.8: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(b) require the consent, as specified according to the laws and regulations of each Party, of recipients to receive commercial electronic messages; or
(c) otherwise provide for the minimisation of unsolicited commercial electronic messages.
2. Each Party shall provide recourse against suppliers of unsolicited commercial electronic messages that do not comply with the measures adopted or maintained in accordance with paragraph 1.
3. The Parties shall endeavour to cooperate in appropriate cases of mutual concern regarding the regulation of unsolicited commercial electronic messages</t>
        </r>
      </text>
    </comment>
    <comment ref="BS182" authorId="3" shapeId="0">
      <text>
        <r>
          <rPr>
            <b/>
            <sz val="9"/>
            <color rgb="FF000000"/>
            <rFont val="Tahoma"/>
            <family val="2"/>
          </rPr>
          <t>Rodrigo Polanco:</t>
        </r>
        <r>
          <rPr>
            <sz val="9"/>
            <color rgb="FF000000"/>
            <rFont val="Tahoma"/>
            <family val="2"/>
          </rPr>
          <t xml:space="preserve">
</t>
        </r>
        <r>
          <rPr>
            <sz val="9"/>
            <color rgb="FF000000"/>
            <rFont val="Tahoma"/>
            <family val="2"/>
          </rPr>
          <t>Art. 13.3</t>
        </r>
      </text>
    </comment>
    <comment ref="BT182" authorId="3" shapeId="0">
      <text>
        <r>
          <rPr>
            <b/>
            <sz val="9"/>
            <color rgb="FF000000"/>
            <rFont val="Tahoma"/>
            <family val="2"/>
          </rPr>
          <t>Rodrigo Polanco:</t>
        </r>
        <r>
          <rPr>
            <sz val="9"/>
            <color rgb="FF000000"/>
            <rFont val="Tahoma"/>
            <family val="2"/>
          </rPr>
          <t xml:space="preserve">
</t>
        </r>
        <r>
          <rPr>
            <sz val="9"/>
            <color rgb="FF000000"/>
            <rFont val="Tahoma"/>
            <family val="2"/>
          </rPr>
          <t xml:space="preserve">Art. 13.3(b)(iv), cooperation
</t>
        </r>
        <r>
          <rPr>
            <sz val="9"/>
            <color rgb="FF000000"/>
            <rFont val="Tahoma"/>
            <family val="2"/>
          </rPr>
          <t xml:space="preserve">
</t>
        </r>
        <r>
          <rPr>
            <sz val="9"/>
            <color rgb="FF000000"/>
            <rFont val="Tahoma"/>
            <family val="2"/>
          </rPr>
          <t xml:space="preserve">Art. 13.3.2
</t>
        </r>
        <r>
          <rPr>
            <sz val="9"/>
            <color rgb="FF000000"/>
            <rFont val="Tahoma"/>
            <family val="2"/>
          </rPr>
          <t xml:space="preserve">2. In relation to cyber security, each Party recognises the importance of:
</t>
        </r>
        <r>
          <rPr>
            <sz val="9"/>
            <color rgb="FF000000"/>
            <rFont val="Tahoma"/>
            <family val="2"/>
          </rPr>
          <t xml:space="preserve">(a) building and maintaining the capabilities of their national entities responsible for computer security incident response, including through exchange of best practices; and
</t>
        </r>
        <r>
          <rPr>
            <sz val="9"/>
            <color rgb="FF000000"/>
            <rFont val="Tahoma"/>
            <family val="2"/>
          </rPr>
          <t xml:space="preserve">(b) using existing collaboration mechanisms to cooperate to identify and mitigate malicious intrusions or dissemination of malicious code that affect the electronic networks of the Parties.
</t>
        </r>
      </text>
    </comment>
    <comment ref="BU182" authorId="3" shapeId="0">
      <text>
        <r>
          <rPr>
            <b/>
            <sz val="9"/>
            <color indexed="81"/>
            <rFont val="Tahoma"/>
            <family val="2"/>
          </rPr>
          <t>Rodrigo Polanco:</t>
        </r>
        <r>
          <rPr>
            <sz val="9"/>
            <color indexed="81"/>
            <rFont val="Tahoma"/>
            <family val="2"/>
          </rPr>
          <t xml:space="preserve">
Art. 13.13</t>
        </r>
      </text>
    </comment>
    <comment ref="BX182" authorId="3" shapeId="0">
      <text>
        <r>
          <rPr>
            <b/>
            <sz val="9"/>
            <color indexed="81"/>
            <rFont val="Tahoma"/>
            <family val="2"/>
          </rPr>
          <t>Rodrigo Polanco:</t>
        </r>
        <r>
          <rPr>
            <sz val="9"/>
            <color indexed="81"/>
            <rFont val="Tahoma"/>
            <family val="2"/>
          </rPr>
          <t xml:space="preserve">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Y182" authorId="3" shapeId="0">
      <text>
        <r>
          <rPr>
            <b/>
            <sz val="9"/>
            <color indexed="81"/>
            <rFont val="Tahoma"/>
            <family val="2"/>
          </rPr>
          <t>Rodrigo Polanco:</t>
        </r>
        <r>
          <rPr>
            <sz val="9"/>
            <color indexed="81"/>
            <rFont val="Tahoma"/>
            <family val="2"/>
          </rPr>
          <t xml:space="preserve">
Art. 13.2.
3. This Chapter shall not apply to government procurement.
4. Article 13.11, Article 13.12, and Article 13.13 shall not apply to information held or processed by or on behalf of a Party, or measures related to such information, including measures related to its collection.</t>
        </r>
      </text>
    </comment>
    <comment ref="BZ182" authorId="0" shapeId="0">
      <text>
        <r>
          <rPr>
            <b/>
            <sz val="9"/>
            <color indexed="81"/>
            <rFont val="Tahoma"/>
            <charset val="1"/>
          </rPr>
          <t>Polanco Rodrigo:</t>
        </r>
        <r>
          <rPr>
            <sz val="9"/>
            <color indexed="81"/>
            <rFont val="Tahoma"/>
            <charset val="1"/>
          </rPr>
          <t xml:space="preserve">
Article 17.3: Security Exceptions
Nothing in this Agreement shall be construed: (a) to require a Party to furnish or allow access to any information the disclosure of which it considers contrary to its essential security interests; or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infrastructure5 which may include communications, power and water infrastructures; (iv) taken in time of national emergency or war or other emergency in international relations; or (c) to prevent a Party from taking any action in pursuance of its obligations under the United Nations Charter for the maintenance of international peace and security.</t>
        </r>
      </text>
    </comment>
    <comment ref="CC182" authorId="3" shapeId="0">
      <text>
        <r>
          <rPr>
            <b/>
            <sz val="9"/>
            <color indexed="81"/>
            <rFont val="Tahoma"/>
            <family val="2"/>
          </rPr>
          <t>Rodrigo Polanco:</t>
        </r>
        <r>
          <rPr>
            <sz val="9"/>
            <color indexed="81"/>
            <rFont val="Tahoma"/>
            <family val="2"/>
          </rPr>
          <t xml:space="preserve">
Art. 13.2.6</t>
        </r>
      </text>
    </comment>
    <comment ref="CF182" authorId="3" shapeId="0">
      <text>
        <r>
          <rPr>
            <b/>
            <sz val="9"/>
            <color indexed="81"/>
            <rFont val="Tahoma"/>
            <family val="2"/>
          </rPr>
          <t>Rodrigo Polanco:</t>
        </r>
        <r>
          <rPr>
            <sz val="9"/>
            <color indexed="81"/>
            <rFont val="Tahoma"/>
            <family val="2"/>
          </rPr>
          <t xml:space="preserve">
Art. 9.14 d) , as part of the functios of the Committee on Trade in Services, are consider matters related to electronic commerce</t>
        </r>
      </text>
    </comment>
    <comment ref="CM182" authorId="0" shapeId="0">
      <text>
        <r>
          <rPr>
            <b/>
            <sz val="9"/>
            <color indexed="81"/>
            <rFont val="Tahoma"/>
            <family val="2"/>
          </rPr>
          <t>Polanco Rodrigo:</t>
        </r>
        <r>
          <rPr>
            <sz val="9"/>
            <color indexed="81"/>
            <rFont val="Tahoma"/>
            <family val="2"/>
          </rPr>
          <t xml:space="preserve">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t>
        </r>
      </text>
    </comment>
    <comment ref="CQ182" authorId="3" shapeId="0">
      <text>
        <r>
          <rPr>
            <b/>
            <sz val="9"/>
            <color indexed="81"/>
            <rFont val="Tahoma"/>
            <family val="2"/>
          </rPr>
          <t>Rodrigo Polanco:</t>
        </r>
        <r>
          <rPr>
            <sz val="9"/>
            <color indexed="81"/>
            <rFont val="Tahoma"/>
            <family val="2"/>
          </rPr>
          <t xml:space="preserve">
Art. 11.1
public telecommunications service means any telecommunications service offered to the public generally. These services may include telephone and data transmission typically involving transmission of customer-supplied information between two or more defined points without any end-to-end change in the form or content of the customer’s information;
Art. 11.4
3. Each Party shall ensure that an enterprise of either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or any non-party which is a party to the WTO Agreement.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
        </r>
      </text>
    </comment>
    <comment ref="CR182" authorId="0" shapeId="0">
      <text>
        <r>
          <rPr>
            <b/>
            <sz val="9"/>
            <color indexed="81"/>
            <rFont val="Tahoma"/>
            <family val="2"/>
          </rPr>
          <t>Polanco Rodrigo:</t>
        </r>
        <r>
          <rPr>
            <sz val="9"/>
            <color indexed="81"/>
            <rFont val="Tahoma"/>
            <family val="2"/>
          </rPr>
          <t xml:space="preserve">
Included in annexes, but no reference to data flows</t>
        </r>
      </text>
    </comment>
    <comment ref="CS182" authorId="0" shapeId="0">
      <text>
        <r>
          <rPr>
            <b/>
            <sz val="9"/>
            <color indexed="81"/>
            <rFont val="Tahoma"/>
            <family val="2"/>
          </rPr>
          <t>Polanco Rodrigo:</t>
        </r>
        <r>
          <rPr>
            <sz val="9"/>
            <color indexed="81"/>
            <rFont val="Tahoma"/>
            <family val="2"/>
          </rPr>
          <t xml:space="preserve">
Included in Annex II - Indonesia, but no reference to data flows</t>
        </r>
      </text>
    </comment>
    <comment ref="CT182" authorId="3" shapeId="0">
      <text>
        <r>
          <rPr>
            <b/>
            <sz val="9"/>
            <color indexed="81"/>
            <rFont val="Tahoma"/>
            <family val="2"/>
          </rPr>
          <t>Rodrigo Polanco:</t>
        </r>
        <r>
          <rPr>
            <sz val="9"/>
            <color indexed="81"/>
            <rFont val="Tahoma"/>
            <family val="2"/>
          </rPr>
          <t xml:space="preserve">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
Art. 10.5
2. Nothing in this Chapter, Chapter 9 (Trade in Services), Chapter 11 (Telecommunications), Chapter 13 (Electronic Commerce), or Chapter 14 (Investment), shall apply to non-discriminatory measures of general application taken by any public entity in pursuit of monetary and related credit policies or exchange rate policies.
5. For greater certainty, nothing in this Chapter, Chapter 9 (Trade in Services), Chapter 11 (Telecommunications), Chapter 13 (Electronic Commerce) or Chapter 14 (Investment) shall prevent a Party from requiring the non-discriminatory licensing or registration of financial service suppliers supplying a service from the territory of a Party into the territory of the other Party and of financial instruments for prudential reasons in accordance with paragraph 1 of this Article.
Annex II-20
Australia shall permit a financial service supplier of Indonesia to supply, via cross-border supply as defined in subparagraph (a) of the definition of “trade in services or supply of a service” in Article 9.1 (Definitions) and under terms and conditions that accord national treatment, the following services: provision and transfer of financial information and financial data processing as referred to in subparagraph (o) of the definition of “financial service” in Article 10.1 (Definitions) and advisory and other auxiliary services, excluding intermediation, relating to banking and other financial services as referred to in subparagraph (p) of the definition of “financial service” in Article 10.1 (Definitions).
</t>
        </r>
      </text>
    </comment>
    <comment ref="DU182"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Article 5.13: Information Technology
</t>
        </r>
        <r>
          <rPr>
            <sz val="9"/>
            <color rgb="FF000000"/>
            <rFont val="Tahoma"/>
            <family val="2"/>
          </rPr>
          <t xml:space="preserve">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t>
        </r>
        <r>
          <rPr>
            <sz val="9"/>
            <color rgb="FF000000"/>
            <rFont val="Tahoma"/>
            <family val="2"/>
          </rPr>
          <t xml:space="preserve">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t>
        </r>
        <r>
          <rPr>
            <sz val="9"/>
            <color rgb="FF000000"/>
            <rFont val="Tahoma"/>
            <family val="2"/>
          </rPr>
          <t>3. The introduction and enhancement of information technology shall, to the greatest extent possible, be carried out in consultation with relevant parties, including businesses directly affected.</t>
        </r>
      </text>
    </comment>
    <comment ref="DV182" authorId="3" shapeId="0">
      <text>
        <r>
          <rPr>
            <b/>
            <sz val="9"/>
            <color indexed="81"/>
            <rFont val="Tahoma"/>
            <family val="2"/>
          </rPr>
          <t>Rodrigo Polanco:</t>
        </r>
        <r>
          <rPr>
            <sz val="9"/>
            <color indexed="81"/>
            <rFont val="Tahoma"/>
            <family val="2"/>
          </rPr>
          <t xml:space="preserve">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AF183" authorId="0" shapeId="0">
      <text>
        <r>
          <rPr>
            <b/>
            <sz val="9"/>
            <color indexed="81"/>
            <rFont val="Tahoma"/>
            <family val="2"/>
          </rPr>
          <t>Polanco Rodrigo:</t>
        </r>
        <r>
          <rPr>
            <sz val="9"/>
            <color indexed="81"/>
            <rFont val="Tahoma"/>
            <family val="2"/>
          </rPr>
          <t xml:space="preserve">
Art. 8.10 Market Access
Art. 8.11 National Treatment</t>
        </r>
      </text>
    </comment>
    <comment ref="AG183" authorId="0" shapeId="0">
      <text>
        <r>
          <rPr>
            <b/>
            <sz val="9"/>
            <color indexed="81"/>
            <rFont val="Tahoma"/>
            <family val="2"/>
          </rPr>
          <t>Polanco Rodrigo:</t>
        </r>
        <r>
          <rPr>
            <sz val="9"/>
            <color indexed="81"/>
            <rFont val="Tahoma"/>
            <family val="2"/>
          </rPr>
          <t xml:space="preserve">
Art. 8.10 Market Access
Art. 8.11 National Treatment</t>
        </r>
      </text>
    </comment>
    <comment ref="AH183" authorId="0" shapeId="0">
      <text>
        <r>
          <rPr>
            <b/>
            <sz val="9"/>
            <color indexed="81"/>
            <rFont val="Tahoma"/>
            <family val="2"/>
          </rPr>
          <t>Polanco Rodrigo:</t>
        </r>
        <r>
          <rPr>
            <sz val="9"/>
            <color indexed="81"/>
            <rFont val="Tahoma"/>
            <family val="2"/>
          </rPr>
          <t xml:space="preserve">
Art. 8.10 Market Access
Art. 8.11 National Treatment</t>
        </r>
      </text>
    </comment>
    <comment ref="AK183" authorId="0" shapeId="0">
      <text>
        <r>
          <rPr>
            <b/>
            <sz val="9"/>
            <color indexed="81"/>
            <rFont val="Tahoma"/>
            <family val="2"/>
          </rPr>
          <t>Polanco Rodrigo:</t>
        </r>
        <r>
          <rPr>
            <sz val="9"/>
            <color indexed="81"/>
            <rFont val="Tahoma"/>
            <family val="2"/>
          </rPr>
          <t xml:space="preserve">
ARTICLE 8.51
Customs Duties
The Parties shall not impose customs duties on electronic transmissions</t>
        </r>
      </text>
    </comment>
    <comment ref="AM183" authorId="0" shapeId="0">
      <text>
        <r>
          <rPr>
            <b/>
            <sz val="9"/>
            <color indexed="81"/>
            <rFont val="Tahoma"/>
            <family val="2"/>
          </rPr>
          <t>Polanco Rodrigo:</t>
        </r>
        <r>
          <rPr>
            <sz val="9"/>
            <color indexed="81"/>
            <rFont val="Tahoma"/>
            <family val="2"/>
          </rPr>
          <t xml:space="preserve">
Ch. 15</t>
        </r>
      </text>
    </comment>
    <comment ref="AS183" authorId="0" shapeId="0">
      <text>
        <r>
          <rPr>
            <b/>
            <sz val="9"/>
            <color rgb="FF000000"/>
            <rFont val="Tahoma"/>
            <family val="2"/>
          </rPr>
          <t>Polanco Rodrigo:</t>
        </r>
        <r>
          <rPr>
            <sz val="9"/>
            <color rgb="FF000000"/>
            <rFont val="Tahoma"/>
            <family val="2"/>
          </rPr>
          <t xml:space="preserve">
</t>
        </r>
        <r>
          <rPr>
            <sz val="9"/>
            <color rgb="FF000000"/>
            <rFont val="Tahoma"/>
            <family val="2"/>
          </rPr>
          <t>Art. 8.52.2 (cooperation)</t>
        </r>
      </text>
    </comment>
    <comment ref="AZ183" authorId="0" shapeId="0">
      <text>
        <r>
          <rPr>
            <b/>
            <sz val="9"/>
            <color indexed="81"/>
            <rFont val="Tahoma"/>
            <family val="2"/>
          </rPr>
          <t>Polanco Rodrigo:</t>
        </r>
        <r>
          <rPr>
            <sz val="9"/>
            <color indexed="81"/>
            <rFont val="Tahoma"/>
            <family val="2"/>
          </rPr>
          <t xml:space="preserve">
Art. 8.52.1(a) cooperation</t>
        </r>
      </text>
    </comment>
    <comment ref="BC183" authorId="4" shapeId="0">
      <text>
        <r>
          <rPr>
            <b/>
            <sz val="10"/>
            <color rgb="FF000000"/>
            <rFont val="Tahoma"/>
            <family val="2"/>
          </rPr>
          <t>Rodrigo Polanco Lazo:</t>
        </r>
        <r>
          <rPr>
            <sz val="10"/>
            <color rgb="FF000000"/>
            <rFont val="Tahoma"/>
            <family val="2"/>
          </rPr>
          <t xml:space="preserve">
Art. 8.52.1(d) cooperation</t>
        </r>
      </text>
    </comment>
    <comment ref="BG183" authorId="0" shapeId="0">
      <text>
        <r>
          <rPr>
            <b/>
            <sz val="9"/>
            <color indexed="81"/>
            <rFont val="Tahoma"/>
            <charset val="1"/>
          </rPr>
          <t>Polanco Rodrigo:</t>
        </r>
        <r>
          <rPr>
            <sz val="9"/>
            <color indexed="81"/>
            <rFont val="Tahoma"/>
            <charset val="1"/>
          </rPr>
          <t xml:space="preserve">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
        </r>
      </text>
    </comment>
    <comment ref="BI183" authorId="0" shapeId="0">
      <text>
        <r>
          <rPr>
            <b/>
            <sz val="9"/>
            <color indexed="81"/>
            <rFont val="Tahoma"/>
            <charset val="1"/>
          </rPr>
          <t>Polanco Rodrigo:</t>
        </r>
        <r>
          <rPr>
            <sz val="9"/>
            <color indexed="81"/>
            <rFont val="Tahoma"/>
            <charset val="1"/>
          </rPr>
          <t xml:space="preserve">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
        </r>
      </text>
    </comment>
    <comment ref="BR183" authorId="4" shapeId="0">
      <text>
        <r>
          <rPr>
            <b/>
            <sz val="10"/>
            <color rgb="FF000000"/>
            <rFont val="Tahoma"/>
            <family val="2"/>
          </rPr>
          <t>Rodrigo Polanco Lazo:</t>
        </r>
        <r>
          <rPr>
            <sz val="10"/>
            <color rgb="FF000000"/>
            <rFont val="Tahoma"/>
            <family val="2"/>
          </rPr>
          <t xml:space="preserve">
Art. 8.52.1(c) cooperation</t>
        </r>
      </text>
    </comment>
    <comment ref="BS183"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Art. 8.1; Art. 8.50;
</t>
        </r>
        <r>
          <rPr>
            <sz val="10"/>
            <color rgb="FF000000"/>
            <rFont val="Tahoma"/>
            <family val="2"/>
          </rPr>
          <t xml:space="preserve">ARTICLE 8.52
</t>
        </r>
        <r>
          <rPr>
            <sz val="10"/>
            <color rgb="FF000000"/>
            <rFont val="Tahoma"/>
            <family val="2"/>
          </rPr>
          <t>Regulatory Cooperation on Electronic Commerce</t>
        </r>
      </text>
    </comment>
    <comment ref="BX183" authorId="0" shapeId="0">
      <text>
        <r>
          <rPr>
            <b/>
            <sz val="9"/>
            <color indexed="81"/>
            <rFont val="Tahoma"/>
            <family val="2"/>
          </rPr>
          <t>Polanco Rodrigo:</t>
        </r>
        <r>
          <rPr>
            <sz val="9"/>
            <color indexed="81"/>
            <rFont val="Tahoma"/>
            <family val="2"/>
          </rPr>
          <t xml:space="preserve">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t>
        </r>
      </text>
    </comment>
    <comment ref="BZ183" authorId="0" shapeId="0">
      <text>
        <r>
          <rPr>
            <b/>
            <sz val="9"/>
            <color indexed="81"/>
            <rFont val="Tahoma"/>
            <charset val="1"/>
          </rPr>
          <t>Polanco Rodrigo:</t>
        </r>
        <r>
          <rPr>
            <sz val="9"/>
            <color indexed="81"/>
            <rFont val="Tahoma"/>
            <charset val="1"/>
          </rPr>
          <t xml:space="preserve">
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t>
        </r>
      </text>
    </comment>
    <comment ref="CF183" authorId="0" shapeId="0">
      <text>
        <r>
          <rPr>
            <b/>
            <sz val="9"/>
            <color indexed="81"/>
            <rFont val="Tahoma"/>
            <family val="2"/>
          </rPr>
          <t>Polanco Rodrigo:</t>
        </r>
        <r>
          <rPr>
            <sz val="9"/>
            <color indexed="81"/>
            <rFont val="Tahoma"/>
            <family val="2"/>
          </rPr>
          <t xml:space="preserve">
Art. 8.54
Committee on Investment, Trade in
Services, Electronic Commerce and Government Procurement established pursuant to Article
17.2 (Specialised Committees).
</t>
        </r>
      </text>
    </comment>
    <comment ref="CM183" authorId="0" shapeId="0">
      <text>
        <r>
          <rPr>
            <b/>
            <sz val="9"/>
            <color indexed="81"/>
            <rFont val="Tahoma"/>
            <family val="2"/>
          </rPr>
          <t>Polanco Rodrigo:</t>
        </r>
        <r>
          <rPr>
            <sz val="9"/>
            <color indexed="81"/>
            <rFont val="Tahoma"/>
            <family val="2"/>
          </rPr>
          <t xml:space="preserve">
Art. 8.41
(K) provision and transfer of financial information, and financial data processing
and the provision of related software by suppliers of other financial service;
and</t>
        </r>
      </text>
    </comment>
    <comment ref="CQ183" authorId="3" shapeId="0">
      <text>
        <r>
          <rPr>
            <b/>
            <sz val="9"/>
            <color indexed="81"/>
            <rFont val="Tahoma"/>
            <family val="2"/>
          </rPr>
          <t>Rodrigo Polanco:</t>
        </r>
        <r>
          <rPr>
            <sz val="9"/>
            <color indexed="81"/>
            <rFont val="Tahoma"/>
            <family val="2"/>
          </rPr>
          <t xml:space="preserve">
EU-Vietnam FTA, Art. 8.36</t>
        </r>
      </text>
    </comment>
    <comment ref="CR183" authorId="0" shapeId="0">
      <text>
        <r>
          <rPr>
            <b/>
            <sz val="9"/>
            <color indexed="81"/>
            <rFont val="Tahoma"/>
            <family val="2"/>
          </rPr>
          <t>Polanco Rodrigo:</t>
        </r>
        <r>
          <rPr>
            <sz val="9"/>
            <color indexed="81"/>
            <rFont val="Tahoma"/>
            <family val="2"/>
          </rPr>
          <t xml:space="preserve">
Art. 8.22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consulting, strategy, analysis, planning, specification, design, development, installation,
implementation, integration, testing, debugging, updating, adaptation, maintenance,
support, technical assistance, management or use of or for computer programmes;
(c) data processing, data storage, data hosting or database services;
(d) maintenance and</t>
        </r>
      </text>
    </comment>
    <comment ref="CT18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8.41
</t>
        </r>
        <r>
          <rPr>
            <sz val="9"/>
            <color rgb="FF000000"/>
            <rFont val="Tahoma"/>
            <family val="2"/>
          </rPr>
          <t xml:space="preserve">(K) provision and transfer of financial information, and financial data processing
</t>
        </r>
        <r>
          <rPr>
            <sz val="9"/>
            <color rgb="FF000000"/>
            <rFont val="Tahoma"/>
            <family val="2"/>
          </rPr>
          <t xml:space="preserve">and the provision of related software by suppliers of other financial service;
</t>
        </r>
        <r>
          <rPr>
            <sz val="9"/>
            <color rgb="FF000000"/>
            <rFont val="Tahoma"/>
            <family val="2"/>
          </rPr>
          <t xml:space="preserve">and
</t>
        </r>
        <r>
          <rPr>
            <sz val="9"/>
            <color rgb="FF000000"/>
            <rFont val="Tahoma"/>
            <family val="2"/>
          </rPr>
          <t xml:space="preserve">
</t>
        </r>
        <r>
          <rPr>
            <sz val="9"/>
            <color rgb="FF000000"/>
            <rFont val="Tahoma"/>
            <family val="2"/>
          </rPr>
          <t>Art. 8.45 Data Processing</t>
        </r>
      </text>
    </comment>
    <comment ref="CV183" authorId="4" shapeId="0">
      <text>
        <r>
          <rPr>
            <b/>
            <sz val="10"/>
            <color rgb="FF000000"/>
            <rFont val="Tahoma"/>
            <family val="2"/>
          </rPr>
          <t>Rodrigo Polanco Lazo:</t>
        </r>
        <r>
          <rPr>
            <sz val="10"/>
            <color rgb="FF000000"/>
            <rFont val="Tahoma"/>
            <family val="2"/>
          </rPr>
          <t xml:space="preserve">
</t>
        </r>
        <r>
          <rPr>
            <sz val="10"/>
            <color rgb="FF000000"/>
            <rFont val="Tahoma"/>
            <family val="2"/>
          </rPr>
          <t>Art. 12.5.2</t>
        </r>
      </text>
    </comment>
    <comment ref="CW183" authorId="4" shapeId="0">
      <text>
        <r>
          <rPr>
            <b/>
            <sz val="10"/>
            <color rgb="FF000000"/>
            <rFont val="Tahoma"/>
            <family val="2"/>
          </rPr>
          <t>Rodrigo Polanco Lazo:</t>
        </r>
        <r>
          <rPr>
            <sz val="10"/>
            <color rgb="FF000000"/>
            <rFont val="Tahoma"/>
            <family val="2"/>
          </rPr>
          <t xml:space="preserve">
</t>
        </r>
        <r>
          <rPr>
            <sz val="10"/>
            <color rgb="FF000000"/>
            <rFont val="Tahoma"/>
            <family val="2"/>
          </rPr>
          <t>Art. 12.5.1</t>
        </r>
      </text>
    </comment>
    <comment ref="CX183" authorId="4" shapeId="0">
      <text>
        <r>
          <rPr>
            <b/>
            <sz val="10"/>
            <color rgb="FF000000"/>
            <rFont val="Tahoma"/>
            <family val="2"/>
          </rPr>
          <t>Rodrigo Polanco Lazo:</t>
        </r>
        <r>
          <rPr>
            <sz val="10"/>
            <color rgb="FF000000"/>
            <rFont val="Tahoma"/>
            <family val="2"/>
          </rPr>
          <t xml:space="preserve">
</t>
        </r>
        <r>
          <rPr>
            <sz val="10"/>
            <color rgb="FF000000"/>
            <rFont val="Tahoma"/>
            <family val="2"/>
          </rPr>
          <t>Art. 12.2</t>
        </r>
      </text>
    </comment>
    <comment ref="CY183" authorId="4" shapeId="0">
      <text>
        <r>
          <rPr>
            <b/>
            <sz val="10"/>
            <color rgb="FF000000"/>
            <rFont val="Tahoma"/>
            <family val="2"/>
          </rPr>
          <t>Rodrigo Polanco Lazo:</t>
        </r>
        <r>
          <rPr>
            <sz val="10"/>
            <color rgb="FF000000"/>
            <rFont val="Tahoma"/>
            <family val="2"/>
          </rPr>
          <t xml:space="preserve">
</t>
        </r>
        <r>
          <rPr>
            <sz val="10"/>
            <color rgb="FF000000"/>
            <rFont val="Tahoma"/>
            <family val="2"/>
          </rPr>
          <t>Art. 12.11</t>
        </r>
      </text>
    </comment>
    <comment ref="CZ183" authorId="4" shapeId="0">
      <text>
        <r>
          <rPr>
            <b/>
            <sz val="10"/>
            <color rgb="FF000000"/>
            <rFont val="Tahoma"/>
            <family val="2"/>
          </rPr>
          <t>Rodrigo Polanco Lazo:</t>
        </r>
        <r>
          <rPr>
            <sz val="10"/>
            <color rgb="FF000000"/>
            <rFont val="Tahoma"/>
            <family val="2"/>
          </rPr>
          <t xml:space="preserve">
</t>
        </r>
        <r>
          <rPr>
            <sz val="10"/>
            <color rgb="FF000000"/>
            <rFont val="Tahoma"/>
            <family val="2"/>
          </rPr>
          <t>Art. 12.14</t>
        </r>
      </text>
    </comment>
    <comment ref="DA183" authorId="4" shapeId="0">
      <text>
        <r>
          <rPr>
            <b/>
            <sz val="10"/>
            <color rgb="FF000000"/>
            <rFont val="Tahoma"/>
            <family val="2"/>
          </rPr>
          <t>Rodrigo Polanco Lazo:</t>
        </r>
        <r>
          <rPr>
            <sz val="10"/>
            <color rgb="FF000000"/>
            <rFont val="Tahoma"/>
            <family val="2"/>
          </rPr>
          <t xml:space="preserve">
</t>
        </r>
        <r>
          <rPr>
            <sz val="10"/>
            <color rgb="FF000000"/>
            <rFont val="Tahoma"/>
            <family val="2"/>
          </rPr>
          <t xml:space="preserve">
</t>
        </r>
        <r>
          <rPr>
            <sz val="10"/>
            <color rgb="FF000000"/>
            <rFont val="Tahoma"/>
            <family val="2"/>
          </rPr>
          <t>Art. 12.1.2</t>
        </r>
      </text>
    </comment>
    <comment ref="DB183" authorId="4" shapeId="0">
      <text>
        <r>
          <rPr>
            <b/>
            <sz val="10"/>
            <color rgb="FF000000"/>
            <rFont val="Tahoma"/>
            <family val="2"/>
          </rPr>
          <t>Rodrigo Polanco Lazo:</t>
        </r>
        <r>
          <rPr>
            <sz val="10"/>
            <color rgb="FF000000"/>
            <rFont val="Tahoma"/>
            <family val="2"/>
          </rPr>
          <t xml:space="preserve">
</t>
        </r>
        <r>
          <rPr>
            <sz val="10"/>
            <color rgb="FF000000"/>
            <rFont val="Tahoma"/>
            <family val="2"/>
          </rPr>
          <t>Art. 12.12</t>
        </r>
      </text>
    </comment>
    <comment ref="DC183" authorId="4" shapeId="0">
      <text>
        <r>
          <rPr>
            <b/>
            <sz val="10"/>
            <color rgb="FF000000"/>
            <rFont val="Tahoma"/>
            <family val="2"/>
          </rPr>
          <t>Rodrigo Polanco Lazo:</t>
        </r>
        <r>
          <rPr>
            <sz val="10"/>
            <color rgb="FF000000"/>
            <rFont val="Tahoma"/>
            <family val="2"/>
          </rPr>
          <t xml:space="preserve">
</t>
        </r>
        <r>
          <rPr>
            <sz val="10"/>
            <color rgb="FF000000"/>
            <rFont val="Tahoma"/>
            <family val="2"/>
          </rPr>
          <t>Art. 12.13</t>
        </r>
      </text>
    </comment>
    <comment ref="DD183" authorId="4" shapeId="0">
      <text>
        <r>
          <rPr>
            <b/>
            <sz val="10"/>
            <color rgb="FF000000"/>
            <rFont val="Tahoma"/>
            <family val="2"/>
          </rPr>
          <t>Rodrigo Polanco Lazo:</t>
        </r>
        <r>
          <rPr>
            <sz val="10"/>
            <color rgb="FF000000"/>
            <rFont val="Tahoma"/>
            <family val="2"/>
          </rPr>
          <t xml:space="preserve">
</t>
        </r>
        <r>
          <rPr>
            <sz val="10"/>
            <color rgb="FF000000"/>
            <rFont val="Tahoma"/>
            <family val="2"/>
          </rPr>
          <t>Art. 12.2.g, Art. 12.41</t>
        </r>
      </text>
    </comment>
    <comment ref="DH183" authorId="4" shapeId="0">
      <text>
        <r>
          <rPr>
            <b/>
            <sz val="10"/>
            <color rgb="FF000000"/>
            <rFont val="Tahoma"/>
            <family val="2"/>
          </rPr>
          <t>Rodrigo Polanco Lazo:</t>
        </r>
        <r>
          <rPr>
            <sz val="10"/>
            <color rgb="FF000000"/>
            <rFont val="Tahoma"/>
            <family val="2"/>
          </rPr>
          <t xml:space="preserve">
</t>
        </r>
        <r>
          <rPr>
            <sz val="10"/>
            <color rgb="FF000000"/>
            <rFont val="Tahoma"/>
            <family val="2"/>
          </rPr>
          <t>Art. 12.55</t>
        </r>
      </text>
    </comment>
    <comment ref="DI183" authorId="4" shapeId="0">
      <text>
        <r>
          <rPr>
            <b/>
            <sz val="10"/>
            <color rgb="FF000000"/>
            <rFont val="Tahoma"/>
            <family val="2"/>
          </rPr>
          <t>Rodrigo Polanco Lazo:</t>
        </r>
        <r>
          <rPr>
            <sz val="10"/>
            <color rgb="FF000000"/>
            <rFont val="Tahoma"/>
            <family val="2"/>
          </rPr>
          <t xml:space="preserve">
</t>
        </r>
        <r>
          <rPr>
            <sz val="10"/>
            <color rgb="FF000000"/>
            <rFont val="Tahoma"/>
            <family val="2"/>
          </rPr>
          <t>Art. 12.55</t>
        </r>
      </text>
    </comment>
    <comment ref="DM183" authorId="4" shapeId="0">
      <text>
        <r>
          <rPr>
            <b/>
            <sz val="10"/>
            <color rgb="FF000000"/>
            <rFont val="Tahoma"/>
            <family val="2"/>
          </rPr>
          <t>Rodrigo Polanco Lazo:</t>
        </r>
        <r>
          <rPr>
            <sz val="10"/>
            <color rgb="FF000000"/>
            <rFont val="Tahoma"/>
            <family val="2"/>
          </rPr>
          <t xml:space="preserve">
</t>
        </r>
        <r>
          <rPr>
            <sz val="10"/>
            <color rgb="FF000000"/>
            <rFont val="Tahoma"/>
            <family val="2"/>
          </rPr>
          <t>Art. 12.6(a)</t>
        </r>
      </text>
    </comment>
    <comment ref="DN183" authorId="4" shapeId="0">
      <text>
        <r>
          <rPr>
            <b/>
            <sz val="10"/>
            <color rgb="FF000000"/>
            <rFont val="Tahoma"/>
            <family val="2"/>
          </rPr>
          <t>Rodrigo Polanco Lazo:</t>
        </r>
        <r>
          <rPr>
            <sz val="10"/>
            <color rgb="FF000000"/>
            <rFont val="Tahoma"/>
            <family val="2"/>
          </rPr>
          <t xml:space="preserve">
</t>
        </r>
        <r>
          <rPr>
            <sz val="10"/>
            <color rgb="FF000000"/>
            <rFont val="Tahoma"/>
            <family val="2"/>
          </rPr>
          <t>Art. 12.6(c)</t>
        </r>
      </text>
    </comment>
    <comment ref="DS183" authorId="0" shapeId="0">
      <text>
        <r>
          <rPr>
            <b/>
            <sz val="9"/>
            <color rgb="FF000000"/>
            <rFont val="Tahoma"/>
            <family val="2"/>
          </rPr>
          <t>Polanco Rodrigo:</t>
        </r>
        <r>
          <rPr>
            <sz val="9"/>
            <color rgb="FF000000"/>
            <rFont val="Tahoma"/>
            <family val="2"/>
          </rPr>
          <t xml:space="preserve">
</t>
        </r>
        <r>
          <rPr>
            <sz val="9"/>
            <color rgb="FF000000"/>
            <rFont val="Tahoma"/>
            <family val="2"/>
          </rPr>
          <t xml:space="preserve">Art. 9.1 c)
</t>
        </r>
        <r>
          <rPr>
            <sz val="9"/>
            <color rgb="FF000000"/>
            <rFont val="Tahoma"/>
            <family val="2"/>
          </rPr>
          <t xml:space="preserve">(c) "electronic auction" means an iterative process that involves the use of electronic means
</t>
        </r>
        <r>
          <rPr>
            <sz val="9"/>
            <color rgb="FF000000"/>
            <rFont val="Tahoma"/>
            <family val="2"/>
          </rPr>
          <t xml:space="preserve">for the presentation by suppliers of either new prices, or new values for quantifiable
</t>
        </r>
        <r>
          <rPr>
            <sz val="9"/>
            <color rgb="FF000000"/>
            <rFont val="Tahoma"/>
            <family val="2"/>
          </rPr>
          <t xml:space="preserve">non-price elements of the tender related to the evaluation criteria, or both, resulting in a
</t>
        </r>
        <r>
          <rPr>
            <sz val="9"/>
            <color rgb="FF000000"/>
            <rFont val="Tahoma"/>
            <family val="2"/>
          </rPr>
          <t xml:space="preserve">ranking or re-ranking of tenders;
</t>
        </r>
        <r>
          <rPr>
            <sz val="9"/>
            <color rgb="FF000000"/>
            <rFont val="Tahoma"/>
            <family val="2"/>
          </rPr>
          <t xml:space="preserve">
</t>
        </r>
        <r>
          <rPr>
            <sz val="9"/>
            <color rgb="FF000000"/>
            <rFont val="Tahoma"/>
            <family val="2"/>
          </rPr>
          <t xml:space="preserve">Art. 9.4.6
</t>
        </r>
        <r>
          <rPr>
            <sz val="9"/>
            <color rgb="FF000000"/>
            <rFont val="Tahoma"/>
            <family val="2"/>
          </rPr>
          <t xml:space="preserve">Use of Electronic Means
</t>
        </r>
        <r>
          <rPr>
            <sz val="9"/>
            <color rgb="FF000000"/>
            <rFont val="Tahoma"/>
            <family val="2"/>
          </rPr>
          <t xml:space="preserve">6. The Parties shall endeavour to conduct covered procurement by electronic means. This
</t>
        </r>
        <r>
          <rPr>
            <sz val="9"/>
            <color rgb="FF000000"/>
            <rFont val="Tahoma"/>
            <family val="2"/>
          </rPr>
          <t xml:space="preserve">includes the publication of procurement information, notices and tender documentation, the
</t>
        </r>
        <r>
          <rPr>
            <sz val="9"/>
            <color rgb="FF000000"/>
            <rFont val="Tahoma"/>
            <family val="2"/>
          </rPr>
          <t xml:space="preserve">reception of tenders and, where appropriate, the use of electronic auctions.
</t>
        </r>
        <r>
          <rPr>
            <sz val="9"/>
            <color rgb="FF000000"/>
            <rFont val="Tahoma"/>
            <family val="2"/>
          </rPr>
          <t xml:space="preserve">7. When conducting covered procurement by electronic means, a procuring entity shall:
</t>
        </r>
        <r>
          <rPr>
            <sz val="9"/>
            <color rgb="FF000000"/>
            <rFont val="Tahoma"/>
            <family val="2"/>
          </rPr>
          <t xml:space="preserve">(a) ensure that the procurement is conducted using information technology systems and
</t>
        </r>
        <r>
          <rPr>
            <sz val="9"/>
            <color rgb="FF000000"/>
            <rFont val="Tahoma"/>
            <family val="2"/>
          </rPr>
          <t xml:space="preserve">software, including those related to authentication and encryption of information, that
</t>
        </r>
        <r>
          <rPr>
            <sz val="9"/>
            <color rgb="FF000000"/>
            <rFont val="Tahoma"/>
            <family val="2"/>
          </rPr>
          <t xml:space="preserve">are generally available and interoperable with other generally available information
</t>
        </r>
        <r>
          <rPr>
            <sz val="9"/>
            <color rgb="FF000000"/>
            <rFont val="Tahoma"/>
            <family val="2"/>
          </rPr>
          <t xml:space="preserve">technology systems and software; and
</t>
        </r>
        <r>
          <rPr>
            <sz val="9"/>
            <color rgb="FF000000"/>
            <rFont val="Tahoma"/>
            <family val="2"/>
          </rPr>
          <t xml:space="preserve">(b) maintain mechanisms that ensure the integrity of requests for participation and tenders,
</t>
        </r>
        <r>
          <rPr>
            <sz val="9"/>
            <color rgb="FF000000"/>
            <rFont val="Tahoma"/>
            <family val="2"/>
          </rPr>
          <t xml:space="preserve">including the establishment of the time of receipt and the prevention of inappropriate
</t>
        </r>
        <r>
          <rPr>
            <sz val="9"/>
            <color rgb="FF000000"/>
            <rFont val="Tahoma"/>
            <family val="2"/>
          </rPr>
          <t xml:space="preserve">access.
</t>
        </r>
        <r>
          <rPr>
            <sz val="9"/>
            <color rgb="FF000000"/>
            <rFont val="Tahoma"/>
            <family val="2"/>
          </rPr>
          <t xml:space="preserve">
</t>
        </r>
        <r>
          <rPr>
            <sz val="9"/>
            <color rgb="FF000000"/>
            <rFont val="Tahoma"/>
            <family val="2"/>
          </rPr>
          <t xml:space="preserve">ARTICLE 9.15
</t>
        </r>
        <r>
          <rPr>
            <sz val="9"/>
            <color rgb="FF000000"/>
            <rFont val="Tahoma"/>
            <family val="2"/>
          </rPr>
          <t xml:space="preserve">Electronic Auctions
</t>
        </r>
        <r>
          <rPr>
            <sz val="9"/>
            <color rgb="FF000000"/>
            <rFont val="Tahoma"/>
            <family val="2"/>
          </rPr>
          <t xml:space="preserve">Where a procuring entity intends to conduct a covered procurement using an electronic
</t>
        </r>
        <r>
          <rPr>
            <sz val="9"/>
            <color rgb="FF000000"/>
            <rFont val="Tahoma"/>
            <family val="2"/>
          </rPr>
          <t xml:space="preserve">auction, the procuring entity shall provide each participant, before commencing the electronic
</t>
        </r>
        <r>
          <rPr>
            <sz val="9"/>
            <color rgb="FF000000"/>
            <rFont val="Tahoma"/>
            <family val="2"/>
          </rPr>
          <t xml:space="preserve">auction, with:
</t>
        </r>
        <r>
          <rPr>
            <sz val="9"/>
            <color rgb="FF000000"/>
            <rFont val="Tahoma"/>
            <family val="2"/>
          </rPr>
          <t xml:space="preserve">(a) the automatic evaluation method that is based on the evaluation criteria set out in the
</t>
        </r>
        <r>
          <rPr>
            <sz val="9"/>
            <color rgb="FF000000"/>
            <rFont val="Tahoma"/>
            <family val="2"/>
          </rPr>
          <t xml:space="preserve">tender documentation and that will be used in the automatic ranking or re-ranking
</t>
        </r>
        <r>
          <rPr>
            <sz val="9"/>
            <color rgb="FF000000"/>
            <rFont val="Tahoma"/>
            <family val="2"/>
          </rPr>
          <t xml:space="preserve">during the auction; and
</t>
        </r>
        <r>
          <rPr>
            <sz val="9"/>
            <color rgb="FF000000"/>
            <rFont val="Tahoma"/>
            <family val="2"/>
          </rPr>
          <t xml:space="preserve">(b) any other relevant information relating to the conduct of the auction
</t>
        </r>
        <r>
          <rPr>
            <sz val="9"/>
            <color rgb="FF000000"/>
            <rFont val="Tahoma"/>
            <family val="2"/>
          </rPr>
          <t xml:space="preserve">
</t>
        </r>
        <r>
          <rPr>
            <sz val="9"/>
            <color rgb="FF000000"/>
            <rFont val="Tahoma"/>
            <family val="2"/>
          </rPr>
          <t xml:space="preserve">ARTICLE 9.23
</t>
        </r>
        <r>
          <rPr>
            <sz val="9"/>
            <color rgb="FF000000"/>
            <rFont val="Tahoma"/>
            <family val="2"/>
          </rPr>
          <t>Committee on Investment, Services, Electronic Commerce and Government Procurement</t>
        </r>
      </text>
    </comment>
    <comment ref="DU183" authorId="0" shapeId="0">
      <text>
        <r>
          <rPr>
            <b/>
            <sz val="9"/>
            <color rgb="FF000000"/>
            <rFont val="Tahoma"/>
            <family val="2"/>
          </rPr>
          <t xml:space="preserve">Polanco Rodrigo:
</t>
        </r>
        <r>
          <rPr>
            <sz val="9"/>
            <color rgb="FF000000"/>
            <rFont val="Tahoma"/>
            <family val="2"/>
          </rPr>
          <t>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t>
        </r>
      </text>
    </comment>
    <comment ref="DV183" authorId="0" shapeId="0">
      <text>
        <r>
          <rPr>
            <b/>
            <sz val="9"/>
            <color indexed="81"/>
            <rFont val="Tahoma"/>
            <family val="2"/>
          </rPr>
          <t>Polanco Rodrigo:</t>
        </r>
        <r>
          <rPr>
            <sz val="9"/>
            <color indexed="81"/>
            <rFont val="Tahoma"/>
            <family val="2"/>
          </rPr>
          <t xml:space="preserve">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83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t>
        </r>
      </text>
    </comment>
    <comment ref="H184" authorId="0" shapeId="0">
      <text>
        <r>
          <rPr>
            <b/>
            <sz val="9"/>
            <color indexed="81"/>
            <rFont val="Tahoma"/>
            <charset val="1"/>
          </rPr>
          <t>Polanco Rodrigo:</t>
        </r>
        <r>
          <rPr>
            <sz val="9"/>
            <color indexed="81"/>
            <rFont val="Tahoma"/>
            <charset val="1"/>
          </rPr>
          <t xml:space="preserve">
Agreement in principle. Treaty not really signed yet</t>
        </r>
      </text>
    </comment>
    <comment ref="AC184" authorId="0" shapeId="0">
      <text>
        <r>
          <rPr>
            <b/>
            <sz val="9"/>
            <color indexed="81"/>
            <rFont val="Tahoma"/>
            <charset val="1"/>
          </rPr>
          <t>Polanco Rodrigo:
Art. 42.</t>
        </r>
        <r>
          <rPr>
            <sz val="9"/>
            <color indexed="81"/>
            <rFont val="Tahoma"/>
            <charset val="1"/>
          </rPr>
          <t xml:space="preserve">
3. The parties recognise the principle of technological neutrality in electronic commerce.</t>
        </r>
      </text>
    </comment>
    <comment ref="AF184" authorId="0" shapeId="0">
      <text>
        <r>
          <rPr>
            <b/>
            <sz val="9"/>
            <color indexed="81"/>
            <rFont val="Tahoma"/>
            <charset val="1"/>
          </rPr>
          <t>Polanco Rodrigo:</t>
        </r>
        <r>
          <rPr>
            <sz val="9"/>
            <color indexed="81"/>
            <rFont val="Tahoma"/>
            <charset val="1"/>
          </rPr>
          <t xml:space="preserve">
TITLE XXX
TRADE IN SERVICES AND ESTABLISHMENT
Art. 3 Market Access
Art. 4 National Treatment
</t>
        </r>
      </text>
    </comment>
    <comment ref="AG184" authorId="0" shapeId="0">
      <text>
        <r>
          <rPr>
            <b/>
            <sz val="9"/>
            <color indexed="81"/>
            <rFont val="Tahoma"/>
            <charset val="1"/>
          </rPr>
          <t>Polanco Rodrigo:</t>
        </r>
        <r>
          <rPr>
            <sz val="9"/>
            <color indexed="81"/>
            <rFont val="Tahoma"/>
            <charset val="1"/>
          </rPr>
          <t xml:space="preserve">
TITLE XXX
TRADE IN SERVICES AND ESTABLISHMENT
Art. 3 Market Access
Art. 4 National Treatment
</t>
        </r>
      </text>
    </comment>
    <comment ref="AH184" authorId="0" shapeId="0">
      <text>
        <r>
          <rPr>
            <b/>
            <sz val="9"/>
            <color indexed="81"/>
            <rFont val="Tahoma"/>
            <charset val="1"/>
          </rPr>
          <t>Polanco Rodrigo:</t>
        </r>
        <r>
          <rPr>
            <sz val="9"/>
            <color indexed="81"/>
            <rFont val="Tahoma"/>
            <charset val="1"/>
          </rPr>
          <t xml:space="preserve">
TITLE XXX
TRADE IN SERVICES AND ESTABLISHMENT
Art. 3 Market Access
Art. 4 National Treatment
</t>
        </r>
      </text>
    </comment>
    <comment ref="AI184" authorId="0" shapeId="0">
      <text>
        <r>
          <rPr>
            <b/>
            <sz val="9"/>
            <color indexed="81"/>
            <rFont val="Tahoma"/>
            <charset val="1"/>
          </rPr>
          <t>Polanco Rodrigo:</t>
        </r>
        <r>
          <rPr>
            <sz val="9"/>
            <color indexed="81"/>
            <rFont val="Tahoma"/>
            <charset val="1"/>
          </rPr>
          <t xml:space="preserve">
Article 45
Principle of no prior authorisation
1. The Parties shall endeavour not to require prior authorisation solely on the ground that the service is provided by electronic means or adopt or maintain any other requirement having equivalent effect.
Article 46
Conclusion of contracts by electronic means
The Parties shall ensure that their legal systems allow contracts to be concluded by electronic means and that the legal requirements for contractual processes neither create obstacles for the use of electronic contracts nor result in such contracts being deprived of legal effectiveness and validity for having been made by electronic means, unless provided for in their laws and regulations22.</t>
        </r>
      </text>
    </comment>
    <comment ref="AK184" authorId="0" shapeId="0">
      <text>
        <r>
          <rPr>
            <b/>
            <sz val="9"/>
            <color indexed="81"/>
            <rFont val="Tahoma"/>
            <charset val="1"/>
          </rPr>
          <t>Polanco Rodrigo:</t>
        </r>
        <r>
          <rPr>
            <sz val="9"/>
            <color indexed="81"/>
            <rFont val="Tahoma"/>
            <charset val="1"/>
          </rPr>
          <t xml:space="preserve">
Article 44
Customs duties on electronic transmissions
1. Neither Party shall impose custom duties on electronic transmissions between a person of one Party and a person of the other Party.</t>
        </r>
      </text>
    </comment>
    <comment ref="AU184" authorId="0" shapeId="0">
      <text>
        <r>
          <rPr>
            <b/>
            <sz val="9"/>
            <color indexed="81"/>
            <rFont val="Tahoma"/>
            <charset val="1"/>
          </rPr>
          <t>Polanco Rodrigo:</t>
        </r>
        <r>
          <rPr>
            <sz val="9"/>
            <color indexed="81"/>
            <rFont val="Tahoma"/>
            <charset val="1"/>
          </rPr>
          <t xml:space="preserve">
Article 42
Objective and scope
1. The Parties, recognising that electronic commerce increases trade opportunities in many economic activities, agree to promote the development of electronic commerce between them, including by co-operating on the issues raised by electronic commerce under the provisions of this Section.</t>
        </r>
      </text>
    </comment>
    <comment ref="AY184" authorId="0" shapeId="0">
      <text>
        <r>
          <rPr>
            <b/>
            <sz val="9"/>
            <color indexed="81"/>
            <rFont val="Tahoma"/>
            <charset val="1"/>
          </rPr>
          <t>Polanco Rodrigo:</t>
        </r>
        <r>
          <rPr>
            <sz val="9"/>
            <color indexed="81"/>
            <rFont val="Tahoma"/>
            <charset val="1"/>
          </rPr>
          <t xml:space="preserve">
Article 50
Regulatory cooperation on e-commerce
1. The Parties shall maintain cooperation and dialogue on the regulatory issues raised by electronic commerce on the basis of mutually agreed terms and conditions, which shall address, inter alia, the following issues:
(e) the promotion of paperless trading;</t>
        </r>
      </text>
    </comment>
    <comment ref="AZ184" authorId="0" shapeId="0">
      <text>
        <r>
          <rPr>
            <b/>
            <sz val="9"/>
            <color indexed="81"/>
            <rFont val="Tahoma"/>
            <charset val="1"/>
          </rPr>
          <t>Polanco Rodrigo:</t>
        </r>
        <r>
          <rPr>
            <sz val="9"/>
            <color indexed="81"/>
            <rFont val="Tahoma"/>
            <charset val="1"/>
          </rPr>
          <t xml:space="preserve">
Article 47
Electronic signature and authentiction services
1. A Party shall not deny the legal effect and admissibility as evidence in legal proceedings of an electronic signature and electronic authentication service solely on the basis that the service is in electronic form.
2. Neither Party shall adopt or maintain measures regulating electronic signature and electronic authentication services that would:
(a) prohibit parties to an electronic transaction from mutually determining the appropriate electronic methods for their transaction; or
(b) prevent parties to an electronic transaction from having the opportunity to prove to judicial and administrative authorities that their electronic transaction complies with any legal requirements with respect to electronic signature and electronic authentication services.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t>
        </r>
      </text>
    </comment>
    <comment ref="BC184" authorId="0" shapeId="0">
      <text>
        <r>
          <rPr>
            <b/>
            <sz val="9"/>
            <color indexed="81"/>
            <rFont val="Tahoma"/>
            <charset val="1"/>
          </rPr>
          <t>Polanco Rodrigo:</t>
        </r>
        <r>
          <rPr>
            <sz val="9"/>
            <color indexed="81"/>
            <rFont val="Tahoma"/>
            <charset val="1"/>
          </rPr>
          <t xml:space="preserve">
Article 49
Consumer Protection
1. The Parties recognize the importance of adopting and maintaining transparent and effective measures to protect consumers, inter alia, from fraudulent and misleading commercial practices when they engage in electronic commerce transactions.
2. To this end, the Parties shall adopt or maintain measures that contribute to consumer trust, including measures that proscribe fraudulent and deceptive commercial practices. Such measure shall, inter alia, provide for:
a) The right of consumers to clear and thorough information regarding the service and its provider;
b) The obligation of traders to act in good faith and abide by honest market practices, including in response to questions by consumers;
c) The prohibition of charging consumers for services not requested or for a period in time not authorized by the consumer;
d) Access to redress for consumers to claim their rights, including as regards their right to remedies for services paid and not provided as agreed.
3. The Parties recognise the importance of cooperation between their respective national consumer protection agencies or other relevant bodies on activities related to electronic commerce in order to protect consumers and enhance consumer trust.
Article 50
Regulatory cooperation on e-commerce
1. The Parties shall maintain cooperation and dialogue on the regulatory issues raised by electronic commerce on the basis of mutually agreed terms and conditions, which shall address, inter alia, the following issues:
(d) the protection of consumers in the ambit of electronic commerce;</t>
        </r>
      </text>
    </comment>
    <comment ref="BI184" authorId="0" shapeId="0">
      <text>
        <r>
          <rPr>
            <sz val="9"/>
            <color indexed="81"/>
            <rFont val="Tahoma"/>
            <charset val="1"/>
          </rPr>
          <t xml:space="preserve">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(f) necessary to secure compliance with laws or regulations which are not inconsistent with the provisions of this Chapter including those relating to:
(ii) the protection of the privacy of individuals in relation to the processing and dissemination of personal data and the protection of confidentiality of individual records and accounts;</t>
        </r>
      </text>
    </comment>
    <comment ref="BR184" authorId="0" shapeId="0">
      <text>
        <r>
          <rPr>
            <b/>
            <sz val="9"/>
            <color indexed="81"/>
            <rFont val="Tahoma"/>
            <charset val="1"/>
          </rPr>
          <t>Polanco Rodrigo:</t>
        </r>
        <r>
          <rPr>
            <sz val="9"/>
            <color indexed="81"/>
            <rFont val="Tahoma"/>
            <charset val="1"/>
          </rPr>
          <t xml:space="preserve">
Article 48
Unsolicited direct marketing communications
1. Each Party shall endeavour to protect end-users effectively against unsolicited direct marketing communications. To this end, in particular the following paragraphs shall apply.
2. Each Party shall endeavour to ensure that natural and juridical persons do not send direct marketing communications to consumers who have not given their consent23.
3. Notwithstanding paragraph 2, the Parties shall allow natural and juridical persons which have collected, in accordance with each Party's own laws and regulations, a consumer's contact details in the context of the sale of a product or a service, to send direct marketing communications to that consumer for their own similar products or services.
4. Each Party shall endeavour to ensure that direct marketing communications are clearly identifiable as such, clearly disclose on whose behalf they are made, and contain the necessary information to enable end-users to request cessation free of charge and at any moment.
Article 50
Regulatory cooperation on e-commerce
1. The Parties shall maintain cooperation and dialogue on the regulatory issues raised by electronic commerce on the basis of mutually agreed terms and conditions, which shall address, inter alia, the following issues:
(c) the treatment of direct marketing communications;</t>
        </r>
      </text>
    </comment>
    <comment ref="BS184" authorId="0" shapeId="0">
      <text>
        <r>
          <rPr>
            <b/>
            <sz val="9"/>
            <color indexed="81"/>
            <rFont val="Tahoma"/>
            <charset val="1"/>
          </rPr>
          <t>Polanco Rodrigo:</t>
        </r>
        <r>
          <rPr>
            <sz val="9"/>
            <color indexed="81"/>
            <rFont val="Tahoma"/>
            <charset val="1"/>
          </rPr>
          <t xml:space="preserve">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
(b) the liability of intermediary service providers with respect to the transmission or storage of information;
(c) the treatment of direct marketing communications;
(d) the protection of consumers in the ambit of electronic commerce;
(e) the promotion of paperless trading; and
(f) any other issue relevant to the development of electronic commerce.
2. Such cooperation shall focus on exchange of information on the Parties’ respective legislation on these issues as well as on the implementation of such legislation.</t>
        </r>
      </text>
    </comment>
    <comment ref="BX184" authorId="0" shapeId="0">
      <text>
        <r>
          <rPr>
            <b/>
            <sz val="9"/>
            <color indexed="81"/>
            <rFont val="Tahoma"/>
            <charset val="1"/>
          </rPr>
          <t>Polanco Rodrigo:</t>
        </r>
        <r>
          <rPr>
            <sz val="9"/>
            <color indexed="81"/>
            <rFont val="Tahoma"/>
            <charset val="1"/>
          </rPr>
          <t xml:space="preserve">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order24;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(f) necessary to secure compliance with laws or regulations which are not inconsistent with the provisions of this Chapter including those relating to:
(i) the prevention of deceptive and fraudulent practices25 or to deal with the effects of a default on contracts;
24 The public order exception may be invoked only where a genuine and sufficiently serious threat is posed to one of the fundamental interests of society.
25 For greater certainty, this includes anti-money laundering and counter-terrorism financing (AML/CTF) regulations
Trade part of the EU-Mercosur Association Agreement
Without Prejudice
(ii) the protection of the privacy of individuals in relation to the processing and dissemination of personal data and the protection of confidentiality of individual records and accounts;
(iii) safety;
(g) inconsistent with Article [....] on National Treatment, provided that the difference in treatment is aimed at ensuring the effective or equitable imposition or collection of direct taxes in respect of economic activities, investors or services suppliers of the other Party26.
2. Nothing in this Chapter shall be construed to prevent the adoption or enforcement of a measure which implements a requirement imposed or enforced by a court, administrative tribunal, or competition authority to remedy a violation of competition laws and regulations.</t>
        </r>
      </text>
    </comment>
    <comment ref="BY184" authorId="0" shapeId="0">
      <text>
        <r>
          <rPr>
            <b/>
            <sz val="9"/>
            <color indexed="81"/>
            <rFont val="Tahoma"/>
            <charset val="1"/>
          </rPr>
          <t>Polanco Rodrigo:</t>
        </r>
        <r>
          <rPr>
            <sz val="9"/>
            <color indexed="81"/>
            <rFont val="Tahoma"/>
            <charset val="1"/>
          </rPr>
          <t xml:space="preserve">
Art. 42.4
4. The provisions of this section shall not apply to gambling services, broadcasting services, audio-visual services, services of notaries or equivalent professions and legal representation services.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t>
        </r>
      </text>
    </comment>
    <comment ref="BZ184" authorId="0" shapeId="0">
      <text>
        <r>
          <rPr>
            <b/>
            <sz val="9"/>
            <color indexed="81"/>
            <rFont val="Tahoma"/>
            <charset val="1"/>
          </rPr>
          <t>Polanco Rodrigo:</t>
        </r>
        <r>
          <rPr>
            <sz val="9"/>
            <color indexed="81"/>
            <rFont val="Tahoma"/>
            <charset val="1"/>
          </rPr>
          <t xml:space="preserve">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t>
        </r>
      </text>
    </comment>
    <comment ref="CA184" authorId="0" shapeId="0">
      <text>
        <r>
          <rPr>
            <b/>
            <sz val="9"/>
            <color indexed="81"/>
            <rFont val="Tahoma"/>
            <charset val="1"/>
          </rPr>
          <t>Polanco Rodrigo:</t>
        </r>
        <r>
          <rPr>
            <sz val="9"/>
            <color indexed="81"/>
            <rFont val="Tahoma"/>
            <charset val="1"/>
          </rPr>
          <t xml:space="preserve">
Art. 44
2. For greater certainty, paragraph 1 shall not preclude a Party from imposing internal taxes, fees, or other charges on electronic transmissions, provided that such taxes, fees, or charges are imposed in a manner consistent with this Agreement.</t>
        </r>
      </text>
    </comment>
    <comment ref="CF184" authorId="0" shapeId="0">
      <text>
        <r>
          <rPr>
            <b/>
            <sz val="9"/>
            <color indexed="81"/>
            <rFont val="Tahoma"/>
            <charset val="1"/>
          </rPr>
          <t>Polanco Rodrigo:</t>
        </r>
        <r>
          <rPr>
            <sz val="9"/>
            <color indexed="81"/>
            <rFont val="Tahoma"/>
            <charset val="1"/>
          </rPr>
          <t xml:space="preserve">
Article 52
Contact points
No later than one year from the date of entry into force of the Agreement, each Party shall designate contact points with an aim to:
1. Facilitate information to the other Party regarding the implementation of this chapter, such as:
(a) commercial and technical aspects of the supply of services; and
(b) registration, recognition and obtaining of professional qualifications.
2. Consider any other issues regarding the implementation of this Chapter that are referred by a Party.</t>
        </r>
      </text>
    </comment>
    <comment ref="CQ184" authorId="0" shapeId="0">
      <text>
        <r>
          <rPr>
            <b/>
            <sz val="9"/>
            <color indexed="81"/>
            <rFont val="Tahoma"/>
            <charset val="1"/>
          </rPr>
          <t>Polanco Rodrigo:</t>
        </r>
        <r>
          <rPr>
            <sz val="9"/>
            <color indexed="81"/>
            <rFont val="Tahoma"/>
            <charset val="1"/>
          </rPr>
          <t xml:space="preserve">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t>
        </r>
      </text>
    </comment>
    <comment ref="CR184" authorId="0" shapeId="0">
      <text>
        <r>
          <rPr>
            <b/>
            <sz val="9"/>
            <color indexed="81"/>
            <rFont val="Tahoma"/>
            <charset val="1"/>
          </rPr>
          <t>Polanco Rodrigo:</t>
        </r>
        <r>
          <rPr>
            <sz val="9"/>
            <color indexed="81"/>
            <rFont val="Tahoma"/>
            <charset val="1"/>
          </rPr>
          <t xml:space="preserve">
Article 51
Understanding on computer services
1. The Parties agree that, for the purpose of liberalising trade in services in accordance with articles 3 and 4 of this Chapter, the following shall be considered as computer and related services, regardless of whether they are delivered via a network, including the Internet:
(a) consulting, strategy, analysis, planning, specification, design, development, installation, implementation, integration, testing, debugging, updating, support, technical assistance, or management of or for computers or computer systems;
(b) computer programmes defined as the sets of instructions required to make computers work and communicate (in and of themselves),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(d) maintenance and repair services for office machinery and equipment, including computers; and
(e) training services for staff of clients, related to computer programmes, computers or computer systems, and not elsewhere classified.
2. For greater certainty, services enabled by computer and related services shall not necessarily be regarded as computer and related services in themselves.</t>
        </r>
      </text>
    </comment>
    <comment ref="CT184" authorId="0" shapeId="0">
      <text>
        <r>
          <rPr>
            <b/>
            <sz val="9"/>
            <color indexed="81"/>
            <rFont val="Tahoma"/>
            <charset val="1"/>
          </rPr>
          <t>Polanco Rodrigo:</t>
        </r>
        <r>
          <rPr>
            <sz val="9"/>
            <color indexed="81"/>
            <rFont val="Tahoma"/>
            <charset val="1"/>
          </rPr>
          <t xml:space="preserve">
TRADE IN SERVICES AND ESTABLISHMENT
Section 5
Art. 35.2.A.11</t>
        </r>
      </text>
    </comment>
    <comment ref="CV184" authorId="0" shapeId="0">
      <text>
        <r>
          <rPr>
            <b/>
            <sz val="9"/>
            <color indexed="81"/>
            <rFont val="Tahoma"/>
            <charset val="1"/>
          </rPr>
          <t>Polanco Rodrigo:</t>
        </r>
        <r>
          <rPr>
            <sz val="9"/>
            <color indexed="81"/>
            <rFont val="Tahoma"/>
            <charset val="1"/>
          </rPr>
          <t xml:space="preserve">
Art. X.9 d) and e)</t>
        </r>
      </text>
    </comment>
    <comment ref="CW184" authorId="0" shapeId="0">
      <text>
        <r>
          <rPr>
            <b/>
            <sz val="9"/>
            <color indexed="81"/>
            <rFont val="Tahoma"/>
            <charset val="1"/>
          </rPr>
          <t>Polanco Rodrigo:</t>
        </r>
        <r>
          <rPr>
            <sz val="9"/>
            <color indexed="81"/>
            <rFont val="Tahoma"/>
            <charset val="1"/>
          </rPr>
          <t xml:space="preserve">
Art. X.9 </t>
        </r>
      </text>
    </comment>
    <comment ref="CX184" authorId="0" shapeId="0">
      <text>
        <r>
          <rPr>
            <b/>
            <sz val="9"/>
            <color indexed="81"/>
            <rFont val="Tahoma"/>
            <charset val="1"/>
          </rPr>
          <t>Polanco Rodrigo:</t>
        </r>
        <r>
          <rPr>
            <sz val="9"/>
            <color indexed="81"/>
            <rFont val="Tahoma"/>
            <charset val="1"/>
          </rPr>
          <t xml:space="preserve">
Art. X.1</t>
        </r>
      </text>
    </comment>
    <comment ref="CY184" authorId="0" shapeId="0">
      <text>
        <r>
          <rPr>
            <b/>
            <sz val="9"/>
            <color indexed="81"/>
            <rFont val="Tahoma"/>
            <charset val="1"/>
          </rPr>
          <t>Polanco Rodrigo:</t>
        </r>
        <r>
          <rPr>
            <sz val="9"/>
            <color indexed="81"/>
            <rFont val="Tahoma"/>
            <charset val="1"/>
          </rPr>
          <t xml:space="preserve">
Art. X.15</t>
        </r>
      </text>
    </comment>
    <comment ref="CZ184" authorId="0" shapeId="0">
      <text>
        <r>
          <rPr>
            <b/>
            <sz val="9"/>
            <color indexed="81"/>
            <rFont val="Tahoma"/>
            <charset val="1"/>
          </rPr>
          <t>Polanco Rodrigo:</t>
        </r>
        <r>
          <rPr>
            <sz val="9"/>
            <color indexed="81"/>
            <rFont val="Tahoma"/>
            <charset val="1"/>
          </rPr>
          <t xml:space="preserve">
Art. X.18</t>
        </r>
      </text>
    </comment>
    <comment ref="DA184" authorId="0" shapeId="0">
      <text>
        <r>
          <rPr>
            <b/>
            <sz val="9"/>
            <color indexed="81"/>
            <rFont val="Tahoma"/>
            <charset val="1"/>
          </rPr>
          <t>Polanco Rodrigo:</t>
        </r>
        <r>
          <rPr>
            <sz val="9"/>
            <color indexed="81"/>
            <rFont val="Tahoma"/>
            <charset val="1"/>
          </rPr>
          <t xml:space="preserve">
Art. X.2 (b), only as an objective of the chapter</t>
        </r>
      </text>
    </comment>
    <comment ref="DB184" authorId="0" shapeId="0">
      <text>
        <r>
          <rPr>
            <b/>
            <sz val="9"/>
            <color indexed="81"/>
            <rFont val="Tahoma"/>
            <charset val="1"/>
          </rPr>
          <t>Polanco Rodrigo:</t>
        </r>
        <r>
          <rPr>
            <sz val="9"/>
            <color indexed="81"/>
            <rFont val="Tahoma"/>
            <charset val="1"/>
          </rPr>
          <t xml:space="preserve">
Art. X.19</t>
        </r>
      </text>
    </comment>
    <comment ref="DC184" authorId="0" shapeId="0">
      <text>
        <r>
          <rPr>
            <b/>
            <sz val="9"/>
            <color indexed="81"/>
            <rFont val="Tahoma"/>
            <charset val="1"/>
          </rPr>
          <t>Polanco Rodrigo:</t>
        </r>
        <r>
          <rPr>
            <sz val="9"/>
            <color indexed="81"/>
            <rFont val="Tahoma"/>
            <charset val="1"/>
          </rPr>
          <t xml:space="preserve">
Art. X20</t>
        </r>
      </text>
    </comment>
    <comment ref="DD184" authorId="0" shapeId="0">
      <text>
        <r>
          <rPr>
            <b/>
            <sz val="9"/>
            <color indexed="81"/>
            <rFont val="Tahoma"/>
            <charset val="1"/>
          </rPr>
          <t>Polanco Rodrigo:</t>
        </r>
        <r>
          <rPr>
            <sz val="9"/>
            <color indexed="81"/>
            <rFont val="Tahoma"/>
            <charset val="1"/>
          </rPr>
          <t xml:space="preserve">
Art. X.42
</t>
        </r>
      </text>
    </comment>
    <comment ref="DH184" authorId="0" shapeId="0">
      <text>
        <r>
          <rPr>
            <b/>
            <sz val="9"/>
            <color indexed="81"/>
            <rFont val="Tahoma"/>
            <charset val="1"/>
          </rPr>
          <t>Polanco Rodrigo:</t>
        </r>
        <r>
          <rPr>
            <sz val="9"/>
            <color indexed="81"/>
            <rFont val="Tahoma"/>
            <charset val="1"/>
          </rPr>
          <t xml:space="preserve">
Article 50
Regulatory cooperation on e-commerce
1. The Parties shall maintain cooperation and dialogue on the regulatory issues raised by electronic commerce on the basis of mutually agreed terms and conditions, which shall address, inter alia, the following issues:
(b) the liability of intermediary service providers with respect to the transmission or storage of information;</t>
        </r>
      </text>
    </comment>
    <comment ref="DK184" authorId="0" shapeId="0">
      <text>
        <r>
          <rPr>
            <b/>
            <sz val="9"/>
            <color indexed="81"/>
            <rFont val="Tahoma"/>
            <charset val="1"/>
          </rPr>
          <t>Polanco Rodrigo:</t>
        </r>
        <r>
          <rPr>
            <sz val="9"/>
            <color indexed="81"/>
            <rFont val="Tahoma"/>
            <charset val="1"/>
          </rPr>
          <t xml:space="preserve">
Art. X22, but only for trademarks</t>
        </r>
      </text>
    </comment>
    <comment ref="DM184" authorId="0" shapeId="0">
      <text>
        <r>
          <rPr>
            <b/>
            <sz val="9"/>
            <color indexed="81"/>
            <rFont val="Tahoma"/>
            <charset val="1"/>
          </rPr>
          <t>Polanco Rodrigo:</t>
        </r>
        <r>
          <rPr>
            <sz val="9"/>
            <color indexed="81"/>
            <rFont val="Tahoma"/>
            <charset val="1"/>
          </rPr>
          <t xml:space="preserve">
Art. X10-13</t>
        </r>
      </text>
    </comment>
    <comment ref="DN184" authorId="0" shapeId="0">
      <text>
        <r>
          <rPr>
            <b/>
            <sz val="9"/>
            <color indexed="81"/>
            <rFont val="Tahoma"/>
            <charset val="1"/>
          </rPr>
          <t>Polanco Rodrigo:</t>
        </r>
        <r>
          <rPr>
            <sz val="9"/>
            <color indexed="81"/>
            <rFont val="Tahoma"/>
            <charset val="1"/>
          </rPr>
          <t xml:space="preserve">
Art. X10, X11, X13</t>
        </r>
      </text>
    </comment>
    <comment ref="DS184" authorId="0" shapeId="0">
      <text>
        <r>
          <rPr>
            <b/>
            <sz val="9"/>
            <color indexed="81"/>
            <rFont val="Tahoma"/>
            <charset val="1"/>
          </rPr>
          <t>Polanco Rodrigo:</t>
        </r>
        <r>
          <rPr>
            <sz val="9"/>
            <color indexed="81"/>
            <rFont val="Tahoma"/>
            <charset val="1"/>
          </rPr>
          <t xml:space="preserve">
Ch. Government Procurement, Art. 7</t>
        </r>
      </text>
    </comment>
    <comment ref="DU184" authorId="0" shapeId="0">
      <text>
        <r>
          <rPr>
            <b/>
            <sz val="9"/>
            <color indexed="81"/>
            <rFont val="Tahoma"/>
            <charset val="1"/>
          </rPr>
          <t>Polanco Rodrigo:</t>
        </r>
        <r>
          <rPr>
            <sz val="9"/>
            <color indexed="81"/>
            <rFont val="Tahoma"/>
            <charset val="1"/>
          </rPr>
          <t xml:space="preserve">
CHAPTER
CUSTOMS AND TRADE FACILITATION
Art. 2, cooperation on the use of information technology
Article 18
Use of information technology</t>
        </r>
      </text>
    </comment>
    <comment ref="AA185" authorId="0" shapeId="0">
      <text>
        <r>
          <rPr>
            <b/>
            <sz val="9"/>
            <color indexed="81"/>
            <rFont val="Tahoma"/>
            <family val="2"/>
          </rPr>
          <t>Polanco Rodrigo:</t>
        </r>
        <r>
          <rPr>
            <sz val="9"/>
            <color indexed="81"/>
            <rFont val="Tahoma"/>
            <family val="2"/>
          </rPr>
          <t xml:space="preserve">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AB185" authorId="0" shapeId="0">
      <text>
        <r>
          <rPr>
            <b/>
            <sz val="9"/>
            <color indexed="81"/>
            <rFont val="Tahoma"/>
            <family val="2"/>
          </rPr>
          <t>Polanco Rodrigo:</t>
        </r>
        <r>
          <rPr>
            <sz val="9"/>
            <color indexed="81"/>
            <rFont val="Tahoma"/>
            <family val="2"/>
          </rPr>
          <t xml:space="preserve">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AI185" authorId="0" shapeId="0">
      <text>
        <r>
          <rPr>
            <b/>
            <sz val="9"/>
            <color indexed="81"/>
            <rFont val="Tahoma"/>
            <family val="2"/>
          </rPr>
          <t>Polanco Rodrigo:</t>
        </r>
        <r>
          <rPr>
            <sz val="9"/>
            <color indexed="81"/>
            <rFont val="Tahoma"/>
            <family val="2"/>
          </rPr>
          <t xml:space="preserve">
Art. 9
2. Each Party shall endeavor to:
(a) avoid unnecessary regulatory burden on electronic transactions</t>
        </r>
      </text>
    </comment>
    <comment ref="AJ185" authorId="0" shapeId="0">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t>
        </r>
      </text>
    </comment>
    <comment ref="AK185" authorId="0" shapeId="0">
      <text>
        <r>
          <rPr>
            <b/>
            <sz val="9"/>
            <color indexed="81"/>
            <rFont val="Tahoma"/>
            <family val="2"/>
          </rPr>
          <t>Polanco Rodrigo:</t>
        </r>
        <r>
          <rPr>
            <sz val="9"/>
            <color indexed="81"/>
            <rFont val="Tahoma"/>
            <family val="2"/>
          </rPr>
          <t xml:space="preserve">
Article 7
Customs Duties
Neither Party shall impose customs duties on electronic transmissions, including content transmitted electronically, between a person of a Party and a person of the other Party.</t>
        </r>
      </text>
    </comment>
    <comment ref="AO185" authorId="0" shapeId="0">
      <text>
        <r>
          <rPr>
            <b/>
            <sz val="9"/>
            <color indexed="81"/>
            <rFont val="Tahoma"/>
            <family val="2"/>
          </rPr>
          <t>Polanco Rodrigo:</t>
        </r>
        <r>
          <rPr>
            <sz val="9"/>
            <color indexed="81"/>
            <rFont val="Tahoma"/>
            <family val="2"/>
          </rPr>
          <t xml:space="preserve">
Article 9
Domestic Electronic Transactions Framework
1. Each Party shall maintain a legal framework governing electronic transactions consistent with the principles of the UNCITRAL Model Law on Electronic Commerce 1996.</t>
        </r>
      </text>
    </comment>
    <comment ref="AR185" authorId="0" shapeId="0">
      <text>
        <r>
          <rPr>
            <b/>
            <sz val="9"/>
            <color indexed="81"/>
            <rFont val="Tahoma"/>
            <family val="2"/>
          </rPr>
          <t>Polanco Rodrigo:</t>
        </r>
        <r>
          <rPr>
            <sz val="9"/>
            <color indexed="81"/>
            <rFont val="Tahoma"/>
            <family val="2"/>
          </rPr>
          <t xml:space="preserve">
2. Each Party shall endeavor to:
(b) facilitate input by interested persons in the development of its legal framework governing electronic transactions.</t>
        </r>
      </text>
    </comment>
    <comment ref="AV185" authorId="0" shapeId="0">
      <text>
        <r>
          <rPr>
            <b/>
            <sz val="9"/>
            <color indexed="81"/>
            <rFont val="Tahoma"/>
            <family val="2"/>
          </rPr>
          <t>Polanco Rodrigo:</t>
        </r>
        <r>
          <rPr>
            <sz val="9"/>
            <color indexed="81"/>
            <rFont val="Tahoma"/>
            <family val="2"/>
          </rPr>
          <t xml:space="preserve">
Art. 18.1, interactive computer services
Art. 20.3 open government data</t>
        </r>
      </text>
    </comment>
    <comment ref="AX185" authorId="0" shapeId="0">
      <text>
        <r>
          <rPr>
            <b/>
            <sz val="9"/>
            <color indexed="81"/>
            <rFont val="Tahoma"/>
            <family val="2"/>
          </rPr>
          <t>Polanco Rodrigo:</t>
        </r>
        <r>
          <rPr>
            <sz val="9"/>
            <color indexed="81"/>
            <rFont val="Tahoma"/>
            <family val="2"/>
          </rPr>
          <t xml:space="preserve">
Article 20
Open Government Data
1. The Parties recognize that facilitating public access to and use of government information fosters economic and social development, competitiveness, and innovation.
2. To the extent that a Party chooses to make government information available to the public, it shall endeavor to ensure that the government information is in a machine-readable and open format and can be searched, retrieved, used, reused, and redistributed.
3. The Parties shall endeavor to cooperate to identify ways in which each Party can expand access to and use of government information that the Party has made public, with a view to enhancing and generating business opportunities, especially for small and medium-sized enterprises.
</t>
        </r>
      </text>
    </comment>
    <comment ref="AZ185" authorId="0" shapeId="0">
      <text>
        <r>
          <rPr>
            <b/>
            <sz val="9"/>
            <color indexed="81"/>
            <rFont val="Tahoma"/>
            <family val="2"/>
          </rPr>
          <t>Polanco Rodrigo:</t>
        </r>
        <r>
          <rPr>
            <sz val="9"/>
            <color indexed="81"/>
            <rFont val="Tahoma"/>
            <family val="2"/>
          </rPr>
          <t xml:space="preserve">
Article 10
Electronic Authentication and Electronic Signatures
1. Except as provided for under its laws and regulations, a Party shall not deny the legal validity of a signature solely on the basis that the signature is in electronic form.
2. Neither Party shall adopt or maintain any measure for electronic authentication or electronic signatures that would:
(a) prohibit parties to an electronic transaction from mutually determining the appropriate electronic authentication methods or electronic signatures for that transaction; or
(b) prevent parties to an electronic transaction from having the opportunity to establish before judicial or administrative authorities that their transaction complies with any legal requirements with respect to electronic authentication or electronic signatures.
3. Notwithstanding paragraph 2, a Party may require that, for a particular category of transactions, the electronic authentication methods or electronic signatures meet certain performance standards or are certified by an authority accredited in accordance with its laws and regulations.</t>
        </r>
      </text>
    </comment>
    <comment ref="BB185" authorId="0" shapeId="0">
      <text>
        <r>
          <rPr>
            <b/>
            <sz val="9"/>
            <color indexed="81"/>
            <rFont val="Tahoma"/>
            <family val="2"/>
          </rPr>
          <t>Polanco Rodrigo:</t>
        </r>
        <r>
          <rPr>
            <sz val="9"/>
            <color indexed="81"/>
            <rFont val="Tahoma"/>
            <family val="2"/>
          </rPr>
          <t xml:space="preserve">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BC185" authorId="0" shapeId="0">
      <text>
        <r>
          <rPr>
            <b/>
            <sz val="9"/>
            <color indexed="81"/>
            <rFont val="Tahoma"/>
            <family val="2"/>
          </rPr>
          <t>Polanco Rodrigo:</t>
        </r>
        <r>
          <rPr>
            <sz val="9"/>
            <color indexed="81"/>
            <rFont val="Tahoma"/>
            <family val="2"/>
          </rPr>
          <t xml:space="preserve">
Article 14
Online Consumer Protection
1. The Parties recognize the importance of adopting and maintaining transparent and effective measures to protect consumers from fraudulent and deceptive commercial activities when they engage in digital trade.
2. Each Party shall adopt or maintain consumer protection laws to proscribe fraudulent and deceptive commercial activities that cause harm or potential harm to consumers engaged in online commercial activities.</t>
        </r>
      </text>
    </comment>
    <comment ref="BE185" authorId="0" shapeId="0">
      <text>
        <r>
          <rPr>
            <b/>
            <sz val="9"/>
            <color indexed="81"/>
            <rFont val="Tahoma"/>
            <family val="2"/>
          </rPr>
          <t>Polanco Rodrigo:</t>
        </r>
        <r>
          <rPr>
            <sz val="9"/>
            <color indexed="81"/>
            <rFont val="Tahoma"/>
            <family val="2"/>
          </rPr>
          <t xml:space="preserve">
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t>
        </r>
      </text>
    </comment>
    <comment ref="BG185" authorId="0" shapeId="0">
      <text>
        <r>
          <rPr>
            <b/>
            <sz val="9"/>
            <color indexed="81"/>
            <rFont val="Tahoma"/>
            <family val="2"/>
          </rPr>
          <t>Polanco Rodrigo:</t>
        </r>
        <r>
          <rPr>
            <sz val="9"/>
            <color indexed="81"/>
            <rFont val="Tahoma"/>
            <family val="2"/>
          </rPr>
          <t xml:space="preserve">
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t>
        </r>
      </text>
    </comment>
    <comment ref="BI185" authorId="0" shapeId="0">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Article 15
4. The Parties recognize the importance of ensuring compliance with measures to protect personal information and ensuring that any restrictions on cross-border flows of personal information are necessary and proportionate to the risks presented.</t>
        </r>
      </text>
    </comment>
    <comment ref="BJ185" authorId="0" shapeId="0">
      <text>
        <r>
          <rPr>
            <b/>
            <sz val="9"/>
            <color indexed="81"/>
            <rFont val="Tahoma"/>
            <family val="2"/>
          </rPr>
          <t>Polanco Rodrigo:</t>
        </r>
        <r>
          <rPr>
            <sz val="9"/>
            <color indexed="81"/>
            <rFont val="Tahoma"/>
            <family val="2"/>
          </rPr>
          <t xml:space="preserve">
Art. 2.2.(c)</t>
        </r>
      </text>
    </comment>
    <comment ref="BM185" authorId="0" shapeId="0">
      <text>
        <r>
          <rPr>
            <b/>
            <sz val="9"/>
            <color indexed="81"/>
            <rFont val="Tahoma"/>
            <family val="2"/>
          </rPr>
          <t>Polanco Rodrigo:</t>
        </r>
        <r>
          <rPr>
            <sz val="9"/>
            <color indexed="81"/>
            <rFont val="Tahoma"/>
            <family val="2"/>
          </rPr>
          <t xml:space="preserve">
Article 11
Cross-Border Transfer of Information by Electronic Means
1. Neither Party shall prohibit or restrict the cross-border transfer of information, including personal information, by electronic means, if this activity is for the conduct of the business of a covered person.
2. Nothing in this Article shall prevent a Party from adopting or maintaining a measure inconsistent with paragraph 1 that is necessary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necessary to achieve the objective</t>
        </r>
      </text>
    </comment>
    <comment ref="BO185" authorId="0" shapeId="0">
      <text>
        <r>
          <rPr>
            <b/>
            <sz val="9"/>
            <color indexed="81"/>
            <rFont val="Tahoma"/>
            <family val="2"/>
          </rPr>
          <t>Polanco Rodrigo:</t>
        </r>
        <r>
          <rPr>
            <sz val="9"/>
            <color indexed="81"/>
            <rFont val="Tahoma"/>
            <family val="2"/>
          </rPr>
          <t xml:space="preserve">
Article 13
Location of Financial Service Computing Facilities for Covered Financial Service Suppliers
1. The Parties recognize that immediate, direct, complete, and ongoing access by a Party’s financial regulatory authorities to information of covered financial service suppliers, including information underlying the transactions and operations of such covered financial service suppliers, is critical to financial regulation and supervision, and recognize the need to eliminate any potential limitations on that access.
2. Neither Party shall require a covered financial service supplier to use or locate financial service computing facilities in that Party’s territory as a condition for conducting business in that territory, so long as the Party’s financial regulatory authorities, for regulatory and supervisory purposes, have immediate, direct, complete, and ongoing access to information processed or stored on financial service computing facilities that the covered financial service supplier uses or locates outside the territory of the Party.10
3. Each Party shall, to the extent practicable, provide a covered financial service supplier with a reasonable opportunity to remediate a lack of access to information as described in paragraph 2 before the Party requires the covered financial service supplier to use or locate financial service computing facilities in the territory of the Party</t>
        </r>
      </text>
    </comment>
    <comment ref="BP185" authorId="0" shapeId="0">
      <text>
        <r>
          <rPr>
            <b/>
            <sz val="9"/>
            <color indexed="81"/>
            <rFont val="Tahoma"/>
            <family val="2"/>
          </rPr>
          <t>Polanco Rodrigo:</t>
        </r>
        <r>
          <rPr>
            <sz val="9"/>
            <color indexed="81"/>
            <rFont val="Tahoma"/>
            <family val="2"/>
          </rPr>
          <t xml:space="preserve">
Article 12
Location of Computing Facilities
1. Neither Party shall require a covered person to use or locate computing facilities in that Party’s territory as a condition for conducting business in that territory.
2. This Article does not apply with respect to covered financial service suppliers, which are addressed by Article 13.</t>
        </r>
      </text>
    </comment>
    <comment ref="BR185" authorId="0" shapeId="0">
      <text>
        <r>
          <rPr>
            <b/>
            <sz val="9"/>
            <color indexed="81"/>
            <rFont val="Tahoma"/>
            <family val="2"/>
          </rPr>
          <t>Polanco Rodrigo:</t>
        </r>
        <r>
          <rPr>
            <sz val="9"/>
            <color indexed="81"/>
            <rFont val="Tahoma"/>
            <family val="2"/>
          </rPr>
          <t xml:space="preserve">
Article 16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or
(b) require the consent, as specified in its laws and regulations, of recipients to receive
commercial electronic messages.
2. Each Party shall provide recourse against suppliers of unsolicited commercial electronic
messages that do not comply with the measures adopted or maintained pursuant to paragraph 1.</t>
        </r>
      </text>
    </comment>
    <comment ref="BT185" authorId="0" shapeId="0">
      <text>
        <r>
          <rPr>
            <b/>
            <sz val="9"/>
            <color indexed="81"/>
            <rFont val="Tahoma"/>
            <family val="2"/>
          </rPr>
          <t>Polanco Rodrigo:</t>
        </r>
        <r>
          <rPr>
            <sz val="9"/>
            <color indexed="81"/>
            <rFont val="Tahoma"/>
            <family val="2"/>
          </rPr>
          <t xml:space="preserve">
Article 19
Cybersecurity
1. The Parties recognize that threats to cybersecurity undermine confidence in digital trade. Accordingly, the Parties shall endeavor to:
(a) build the capabilities of their respective competent authorities responsible for computer security incident response; and
(b) strengthen existing collaboration mechanisms for cooperating to identify and mitigate malicious intrusions or dissemination of malicious code that affect electronic networks, and use those mechanisms to swiftly address cybersecurity incidents, as well as for the sharing of information for awareness and best practices.
2. Given the evolving nature of cybersecurity threats, the Parties recognize that risk-based approaches may be more effective than prescriptive regulation in addressing those threats. Accordingly, each Party shall endeavor to employ, and encourage enterprises within its territory to use, risk-based approaches that rely on consensus-based standards and risk management best practices to identify and protect against cybersecurity risks and to detect, respond to, and recover from cybersecurity events.</t>
        </r>
      </text>
    </comment>
    <comment ref="BU185" authorId="0" shapeId="0">
      <text>
        <r>
          <rPr>
            <b/>
            <sz val="9"/>
            <color indexed="81"/>
            <rFont val="Tahoma"/>
            <family val="2"/>
          </rPr>
          <t>Polanco Rodrigo:</t>
        </r>
        <r>
          <rPr>
            <sz val="9"/>
            <color indexed="81"/>
            <rFont val="Tahoma"/>
            <family val="2"/>
          </rPr>
          <t xml:space="preserve">
Article 17
Source Code
1. Neither Party shall require the transfer of, or access to, source code of software owned by a person of the other Party, or the transfer of, or access to, an algorithm expressed in that source code, as a condition for the import, distribution, sale, or use of that software, or of products containing that software, in its territory.
2. This Article does not preclude a regulatory body or judicial authority of a Party from requiring a person of the other Party to preserve and make available13 the source code of software, or an algorithm expressed in that source code, for a specific investigation, inspection, examination, enforcement action, or judicial proceeding, subject to safeguards against unauthorized disclosure.</t>
        </r>
      </text>
    </comment>
    <comment ref="BV185" authorId="0" shapeId="0">
      <text>
        <r>
          <rPr>
            <b/>
            <sz val="9"/>
            <color indexed="81"/>
            <rFont val="Tahoma"/>
            <family val="2"/>
          </rPr>
          <t>Polanco Rodrigo:</t>
        </r>
        <r>
          <rPr>
            <sz val="9"/>
            <color indexed="81"/>
            <rFont val="Tahoma"/>
            <family val="2"/>
          </rPr>
          <t xml:space="preserve">
Article 18
Interactive Computer Services14
1. The Parties recognize the importance of the promotion of interactive computer services, including for small and medium-sized enterprises, as vital to the promotion of digital trade.
2. To that end, other than as provided in paragraph 4, neither Party shall adopt or maintain measures that treat a supplier or user of an interactive computer service as an information content provider in determining liability for harms related to information stored, processed, transmitted, distributed, or made available by the service, except to the extent the supplier or user has, in whole or in part, created or developed the information.15
3. Neither Party shall impose liability on a supplier or user of an interactive computer service on account of:
(a) any action voluntarily taken in good faith by the supplier or user to restrict access to or availability of material that is accessible or available through its supply or use of the interactive computer services and that the supplier or user considers to be harmful or objectionable; or
(b) any action taken to enable or make available the technical means that enable an information content provider or other persons to restrict access to material that it considers to be harmful or objectionable.
4. Nothing in this Article shall:
(a) apply to any measure of a Party pertaining to intellectual property, including measures addressing liability for intellectual property infringement; or
(b) be construed to enlarge or diminish a Party’s ability to protect or enforce an intellectual property right; or
(c) be construed to prevent:
(i) a Party from enforcing any criminal law; or
(ii) a supplier or user of an interactive computer service from complying with a specific, lawful order of a law enforcement authority.</t>
        </r>
      </text>
    </comment>
    <comment ref="BW185" authorId="0" shapeId="0">
      <text>
        <r>
          <rPr>
            <b/>
            <sz val="9"/>
            <color indexed="81"/>
            <rFont val="Tahoma"/>
            <family val="2"/>
          </rPr>
          <t>Polanco Rodrigo:</t>
        </r>
        <r>
          <rPr>
            <sz val="9"/>
            <color indexed="81"/>
            <rFont val="Tahoma"/>
            <family val="2"/>
          </rPr>
          <t xml:space="preserve">
Article 21
Information and Communication Technology Goods
that Use Cryptography
1. For the purposes of this Article:
(a) “cipher” or “cryptographic algorithm” means a mathematical procedure or formula for combining a key with plaintext to create a ciphertext;
(b) “cryptography” means the principles, means, or methods for the transformation of data in order to conceal or disguise its content, prevent its undetected modification, or prevent its unauthorized use; and is limited to the transformation of information using one or more secret parameters, for example, crypto variables, or associated key management;
(c) “encryption” means the conversion of data (plaintext) through the use of a cryptographic algorithm into a form that cannot be easily understood without subsequent reconversion (ciphertext) and the appropriate cryptographic key;
(d) “information and communication technology good (ICT good)” means a product whose intended function is information processing and communication by electronic means, including transmission and display, or electronic processing applied to determine or record physical phenomena, or to control physical processes; and
(e) “key” means a parameter used in conjunction with a cryptographic algorithm that determines its operation in such a way that an entity with knowledge of the key can reproduce or reverse the operation, but an entity without knowledge of the key cannot.
2. This Article applies to ICT goods that use cryptography.16 This Article does not apply to:
(a) a Party’s law enforcement authorities requiring service suppliers using encryption they control to provide unencrypted communications pursuant to that Party’s legal procedures;
(b) the regulation of financial instruments;
(c) a requirement that a Party adopts or maintains relating to access to networks, including user devices, that are owned or controlled by the government of that Party, including those of central banks;
(d) a measure taken by a Party pursuant to supervisory, investigatory, or examination authority relating to financial institutions or financial markets; or
(e) the manufacture, sale, distribution, import, or use of the ICT good by or for the government of the Party.
3. With respect to an ICT good that uses cryptography and is designed for commercial applications, neither Party shall require a manufacturer or supplier of the ICT good, as a condition of the manufacture, sale, distribution, import, or use of the ICT good,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territory of the Party;
(b) partner or otherwise cooperate with a person in the territory of the Party in the development, manufacture, sale, distribution, import, or use of the ICT good; or
(c) use or integrate a particular cryptographic algorithm or cipher.</t>
        </r>
      </text>
    </comment>
    <comment ref="BX185" authorId="0" shapeId="0">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t>
        </r>
      </text>
    </comment>
    <comment ref="BY185" authorId="0" shapeId="0">
      <text>
        <r>
          <rPr>
            <b/>
            <sz val="9"/>
            <color indexed="81"/>
            <rFont val="Tahoma"/>
            <family val="2"/>
          </rPr>
          <t>Polanco Rodrigo:</t>
        </r>
        <r>
          <rPr>
            <sz val="9"/>
            <color indexed="81"/>
            <rFont val="Tahoma"/>
            <family val="2"/>
          </rPr>
          <t xml:space="preserve">
Article 2
Scope
2. This Agreement shall not apply:
(a) to government procurement;
(b) to a service supplied in the exercise of governmental authority; or
(c) except for Article 20, to information held or processed by or on behalf of a Party, or measures related to that information, including measures related to its collection.
Article 5
Prudential Exception and Monetary and Exchange Rate Policy Exception
1. Notwithstanding any other provisions of this Agreement, a Party shall not be prevented from adopting or maintaining measures for prudential reasons,3 including for the protection of investors, depositors, policy holders, or persons to whom a fiduciary duty is owed by a financial institution or financial service supplier, or to ensure the integrity and stability of the financial system. If these measures do not conform with the provisions of this Agreement, they shall not be used as a means of avoiding the Party’s commitments or obligations under those provisions.
2. Nothing in this Agreement shall apply to non-discriminatory measures of general application taken by any public entity in pursuit of monetary and related credit policies or exchange rate policies.
Article 6
Taxation
1. Except as provided in this Article, nothing in this Agreement shall apply to taxation measures.
2. Nothing in this Agreement shall affect the rights and obligations of either Party under any tax convention. In the event of any inconsistency between this Agreement and any such tax convention, that convention shall prevail to the extent of the inconsistency.
3. Subject to paragraph 2:
(a) Article 8 shall apply to all taxation measures, other than those on income, on capital gains, on the taxable capital of corporations, on the value of an investment or property4 (but not on the transfer of that investment or property), or taxes on estates, inheritances, gifts, and generation-skipping transfers; and
(b) Article 8 shall apply to taxation measures on income, on capital gains, on the taxable capital of corporations, or on the value of an investment or property5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but nothing in Article 8 shall apply to:
(c) any most-favored-nation obligation with respect to an advantage accorded by a Party pursuant to a tax convention;
(d) a non-conforming provision of any existing taxation measure;
(e) the continuation or prompt renewal of a non-conforming provision of any existing taxation measure;
(f) an amendment to a non-conforming provision of any existing taxation measure to the extent that the amendment does not decrease its conformity, at the time of the amendment, with that Article;
(g) the adoption or enforcement of any new taxation measure aimed at ensuring the equitable or effective imposition or collection of taxes, including any taxation measure that differentiates between persons based on their place of residence for tax purposes, provided that the taxation measure does not arbitrarily discriminate between persons, goods, or services of the Parties;6
(h) a provision that conditions the receipt or continued receipt of an advantage relating to the contributions to, or income of, a pension trust, pension plan, superannuation fund, or other arrangement to provide pension, superannuation, or similar benefits, on a requirement that the Party maintain continuous jurisdiction, regulation, or supervision over that trust, plan, fund, or other arrangement; or
(i) an excise duty on insurance premiums to the extent that the excise duty would, if levied by the other Party, be covered by subparagraph (d), (e), or (f).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BZ185" authorId="0" shapeId="0">
      <text>
        <r>
          <rPr>
            <b/>
            <sz val="9"/>
            <color indexed="81"/>
            <rFont val="Tahoma"/>
            <family val="2"/>
          </rPr>
          <t>Polanco Rodrigo:</t>
        </r>
        <r>
          <rPr>
            <sz val="9"/>
            <color indexed="81"/>
            <rFont val="Tahoma"/>
            <family val="2"/>
          </rPr>
          <t xml:space="preserve">
Article 4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DV185" authorId="0" shapeId="0">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t>
        </r>
      </text>
    </comment>
    <comment ref="AA186" authorId="1" shapeId="0">
      <text>
        <r>
          <rPr>
            <b/>
            <sz val="9"/>
            <color indexed="81"/>
            <rFont val="Segoe UI"/>
            <charset val="1"/>
          </rPr>
          <t>Rahel Schär:</t>
        </r>
        <r>
          <rPr>
            <sz val="9"/>
            <color indexed="81"/>
            <rFont val="Segoe UI"/>
            <charset val="1"/>
          </rPr>
          <t xml:space="preserve">
Art. 3.3:1</t>
        </r>
      </text>
    </comment>
    <comment ref="AB186" authorId="1" shapeId="0">
      <text>
        <r>
          <rPr>
            <b/>
            <sz val="9"/>
            <color indexed="81"/>
            <rFont val="Segoe UI"/>
            <charset val="1"/>
          </rPr>
          <t>Rahel Schär:</t>
        </r>
        <r>
          <rPr>
            <sz val="9"/>
            <color indexed="81"/>
            <rFont val="Segoe UI"/>
            <charset val="1"/>
          </rPr>
          <t xml:space="preserve">
Art. 3.3:1</t>
        </r>
      </text>
    </comment>
    <comment ref="AE186" authorId="3" shapeId="0">
      <text>
        <r>
          <rPr>
            <b/>
            <sz val="9"/>
            <color indexed="81"/>
            <rFont val="Tahoma"/>
            <family val="2"/>
          </rPr>
          <t>Rodrigo Polanco:</t>
        </r>
        <r>
          <rPr>
            <sz val="9"/>
            <color indexed="81"/>
            <rFont val="Tahoma"/>
            <family val="2"/>
          </rPr>
          <t xml:space="preserve">
Art. 1.2:2</t>
        </r>
      </text>
    </comment>
    <comment ref="AJ186" authorId="1" shapeId="0">
      <text>
        <r>
          <rPr>
            <b/>
            <sz val="9"/>
            <color indexed="81"/>
            <rFont val="Segoe UI"/>
            <charset val="1"/>
          </rPr>
          <t>Rahel Schär:</t>
        </r>
        <r>
          <rPr>
            <sz val="9"/>
            <color indexed="81"/>
            <rFont val="Segoe UI"/>
            <charset val="1"/>
          </rPr>
          <t xml:space="preserve">
Art. 1.1:1(a)</t>
        </r>
      </text>
    </comment>
    <comment ref="AK186" authorId="1" shapeId="0">
      <text>
        <r>
          <rPr>
            <b/>
            <sz val="9"/>
            <color indexed="81"/>
            <rFont val="Segoe UI"/>
            <charset val="1"/>
          </rPr>
          <t>Rahel Schär:</t>
        </r>
        <r>
          <rPr>
            <sz val="9"/>
            <color indexed="81"/>
            <rFont val="Segoe UI"/>
            <charset val="1"/>
          </rPr>
          <t xml:space="preserve">
Art. 3.2:1</t>
        </r>
      </text>
    </comment>
    <comment ref="AM186" authorId="1" shapeId="0">
      <text>
        <r>
          <rPr>
            <b/>
            <sz val="9"/>
            <color indexed="81"/>
            <rFont val="Segoe UI"/>
            <charset val="1"/>
          </rPr>
          <t>Rahel Schär:</t>
        </r>
        <r>
          <rPr>
            <sz val="9"/>
            <color indexed="81"/>
            <rFont val="Segoe UI"/>
            <charset val="1"/>
          </rPr>
          <t xml:space="preserve">
Module 15: Dispute Settlement</t>
        </r>
      </text>
    </comment>
    <comment ref="AO186" authorId="1" shapeId="0">
      <text>
        <r>
          <rPr>
            <b/>
            <sz val="9"/>
            <color indexed="81"/>
            <rFont val="Segoe UI"/>
            <charset val="1"/>
          </rPr>
          <t>Rahel Schär:</t>
        </r>
        <r>
          <rPr>
            <sz val="9"/>
            <color indexed="81"/>
            <rFont val="Segoe UI"/>
            <charset val="1"/>
          </rPr>
          <t xml:space="preserve">
Art. 2.3
1. Each Party shall maintain a legal framework governing electronic transactions consistent with the principles of:
(a) the UNCITRAL Model Law on Electronic Commerce (1996); or
(b) the United Nations Convention on the Use of Electronic Communications in International Contracts, done at New York, November 23, 2005.
2. Each Party shall endeavour to adopt the UNCITRAL Model Law on Electronic Transferable Records (2017).</t>
        </r>
      </text>
    </comment>
    <comment ref="AP186" authorId="1" shapeId="0">
      <text>
        <r>
          <rPr>
            <b/>
            <sz val="9"/>
            <color indexed="81"/>
            <rFont val="Segoe UI"/>
            <charset val="1"/>
          </rPr>
          <t>Rahel Schär:</t>
        </r>
        <r>
          <rPr>
            <sz val="9"/>
            <color indexed="81"/>
            <rFont val="Segoe UI"/>
            <charset val="1"/>
          </rPr>
          <t xml:space="preserve">
Art. 2.3:1(b)</t>
        </r>
      </text>
    </comment>
    <comment ref="AR186" authorId="0" shapeId="0">
      <text>
        <r>
          <rPr>
            <b/>
            <sz val="9"/>
            <color indexed="81"/>
            <rFont val="Tahoma"/>
            <family val="2"/>
          </rPr>
          <t>Polanco Rodrigo:</t>
        </r>
        <r>
          <rPr>
            <sz val="9"/>
            <color indexed="81"/>
            <rFont val="Tahoma"/>
            <family val="2"/>
          </rPr>
          <t xml:space="preserve">
3. Each Party shall endeavor to:
(b) facilitate input by interested persons in the development of its legal framework governing electronic transactions.</t>
        </r>
      </text>
    </comment>
    <comment ref="AS186" authorId="1" shapeId="0">
      <text>
        <r>
          <rPr>
            <b/>
            <sz val="9"/>
            <color indexed="81"/>
            <rFont val="Segoe UI"/>
            <charset val="1"/>
          </rPr>
          <t>Rahel Schär:</t>
        </r>
        <r>
          <rPr>
            <sz val="9"/>
            <color indexed="81"/>
            <rFont val="Segoe UI"/>
            <charset val="1"/>
          </rPr>
          <t xml:space="preserve">
Module 14: Transparancy</t>
        </r>
      </text>
    </comment>
    <comment ref="AV186" authorId="1" shapeId="0">
      <text>
        <r>
          <rPr>
            <b/>
            <sz val="9"/>
            <color indexed="81"/>
            <rFont val="Segoe UI"/>
            <charset val="1"/>
          </rPr>
          <t>Rahel Schär:</t>
        </r>
        <r>
          <rPr>
            <sz val="9"/>
            <color indexed="81"/>
            <rFont val="Segoe UI"/>
            <charset val="1"/>
          </rPr>
          <t xml:space="preserve">
Module 10: Small and Medium Entereprises Cooperation</t>
        </r>
      </text>
    </comment>
    <comment ref="AX186" authorId="1" shapeId="0">
      <text>
        <r>
          <rPr>
            <b/>
            <sz val="9"/>
            <color indexed="81"/>
            <rFont val="Segoe UI"/>
            <charset val="1"/>
          </rPr>
          <t>Rahel Schär:</t>
        </r>
        <r>
          <rPr>
            <sz val="9"/>
            <color indexed="81"/>
            <rFont val="Segoe UI"/>
            <charset val="1"/>
          </rPr>
          <t xml:space="preserve">
Art. 9.4</t>
        </r>
      </text>
    </comment>
    <comment ref="AY186" authorId="1" shapeId="0">
      <text>
        <r>
          <rPr>
            <b/>
            <sz val="9"/>
            <color indexed="81"/>
            <rFont val="Segoe UI"/>
            <charset val="1"/>
          </rPr>
          <t>Rahel Schär:</t>
        </r>
        <r>
          <rPr>
            <sz val="9"/>
            <color indexed="81"/>
            <rFont val="Segoe UI"/>
            <charset val="1"/>
          </rPr>
          <t xml:space="preserve">
Art. 2.2</t>
        </r>
      </text>
    </comment>
    <comment ref="BA186" authorId="1" shapeId="0">
      <text>
        <r>
          <rPr>
            <b/>
            <sz val="9"/>
            <color indexed="81"/>
            <rFont val="Segoe UI"/>
            <charset val="1"/>
          </rPr>
          <t>Rahel Schär:</t>
        </r>
        <r>
          <rPr>
            <sz val="9"/>
            <color indexed="81"/>
            <rFont val="Segoe UI"/>
            <charset val="1"/>
          </rPr>
          <t xml:space="preserve">
Art. 2.2:10 regarding paperless trading</t>
        </r>
      </text>
    </comment>
    <comment ref="BC186" authorId="1" shapeId="0">
      <text>
        <r>
          <rPr>
            <b/>
            <sz val="9"/>
            <color indexed="81"/>
            <rFont val="Segoe UI"/>
            <charset val="1"/>
          </rPr>
          <t>Rahel Schär:</t>
        </r>
        <r>
          <rPr>
            <sz val="9"/>
            <color indexed="81"/>
            <rFont val="Segoe UI"/>
            <charset val="1"/>
          </rPr>
          <t xml:space="preserve">
Art. 6.3</t>
        </r>
      </text>
    </comment>
    <comment ref="BD186" authorId="1" shapeId="0">
      <text>
        <r>
          <rPr>
            <b/>
            <sz val="9"/>
            <color indexed="81"/>
            <rFont val="Segoe UI"/>
            <charset val="1"/>
          </rPr>
          <t>Rahel Schär:</t>
        </r>
        <r>
          <rPr>
            <sz val="9"/>
            <color indexed="81"/>
            <rFont val="Segoe UI"/>
            <charset val="1"/>
          </rPr>
          <t xml:space="preserve">
Art. 4.2</t>
        </r>
      </text>
    </comment>
    <comment ref="BE186" authorId="1" shapeId="0">
      <text>
        <r>
          <rPr>
            <b/>
            <sz val="9"/>
            <color indexed="81"/>
            <rFont val="Segoe UI"/>
            <charset val="1"/>
          </rPr>
          <t>Rahel Schär:</t>
        </r>
        <r>
          <rPr>
            <sz val="9"/>
            <color indexed="81"/>
            <rFont val="Segoe UI"/>
            <charset val="1"/>
          </rPr>
          <t xml:space="preserve">
Art. 4.2</t>
        </r>
      </text>
    </comment>
    <comment ref="BF186" authorId="1" shapeId="0">
      <text>
        <r>
          <rPr>
            <b/>
            <sz val="9"/>
            <color indexed="81"/>
            <rFont val="Segoe UI"/>
            <charset val="1"/>
          </rPr>
          <t>Rahel Schär:</t>
        </r>
        <r>
          <rPr>
            <sz val="9"/>
            <color indexed="81"/>
            <rFont val="Segoe UI"/>
            <charset val="1"/>
          </rPr>
          <t xml:space="preserve">
Art. 4.2:3
3. The Parties recognise that the principles underpinning a robust personal nformation protection framework should include:
(a) Collection limitation;
(b) data quality;
(c) purpose specification;
(d) use limitation;
(e) security safeguards;
(f) transparency;
(g) individual participation; and
(h) accountability.</t>
        </r>
      </text>
    </comment>
    <comment ref="BG186" authorId="1" shapeId="0">
      <text>
        <r>
          <rPr>
            <b/>
            <sz val="9"/>
            <color indexed="81"/>
            <rFont val="Segoe UI"/>
            <charset val="1"/>
          </rPr>
          <t>Rahel Schär:</t>
        </r>
        <r>
          <rPr>
            <sz val="9"/>
            <color indexed="81"/>
            <rFont val="Segoe UI"/>
            <charset val="1"/>
          </rPr>
          <t xml:space="preserve">
Art. 4.2:2
2. To this end, each Party shall adopt or maintain a legal framework that provides for the protection of the personal information: of the users of electronic commerce and digital trade.
In the development of its legal framework for the protection of personal information, each Party shall take into account principles and guidelines of relevant international bodies.</t>
        </r>
      </text>
    </comment>
    <comment ref="BM186" authorId="1" shapeId="0">
      <text>
        <r>
          <rPr>
            <b/>
            <sz val="9"/>
            <color indexed="81"/>
            <rFont val="Segoe UI"/>
            <charset val="1"/>
          </rPr>
          <t>Rahel Schär:</t>
        </r>
        <r>
          <rPr>
            <sz val="9"/>
            <color indexed="81"/>
            <rFont val="Segoe UI"/>
            <charset val="1"/>
          </rPr>
          <t xml:space="preserve">
Art. 4.3: Cross-Border Transfer of Information by Electronic Means
Art. 4.2:9
9. The Parties shall exchange information on and share experiences on the use of data protection trustmarks, and shall endeavour to mutually recognise other Parties’ data protection trustmarks as a valid mechanism to facilitate cross-border information transfers while protecting personal information.
Article 9.3: Data Innovation
1. The Parties recognise that cross-border data flows and data sharing enable data-driven innovation. The Parties further recognise that innovation may be enhanced within the context of regulatory data sandboxes where data, including personal information16, is shared amongst businesses in accordance with the applicable domestic laws.
2. The Parties also recognise that data sharing mechanisms, such as trusted data sharing frameworks, and open licensing agreements, facilitate data sharing and promote its use in the digital environment to:
(a) Promote innovation and creativity;
(b) Facilitate the diffusion of information, knowledge, technology, culture and the arts; and
(c) Foster competition and open and efficient markets.
3. The Parties shall endeavour to collaborate on data-sharing projects and mechanisms, and proof of concepts for new uses of data, including data sandboxes, to promote data-driven innovation.
Art. 10.3:3(b): Information Sharing on "regulations concerning data flows and data privacy"</t>
        </r>
      </text>
    </comment>
    <comment ref="BO186" authorId="1" shapeId="0">
      <text>
        <r>
          <rPr>
            <b/>
            <sz val="9"/>
            <color indexed="81"/>
            <rFont val="Segoe UI"/>
            <charset val="1"/>
          </rPr>
          <t>Rahel Schär:</t>
        </r>
        <r>
          <rPr>
            <sz val="9"/>
            <color indexed="81"/>
            <rFont val="Segoe UI"/>
            <charset val="1"/>
          </rPr>
          <t xml:space="preserve">
Article 4.4 making an exception for legitimate public policy objectives
Article 4.4: Location of Computing Facilities
The Parties affirm their level of commitments relating to Location of Computing Facilities, for example:
1. The Parties recognise that each Party may have its own regulatory requirements regarding the use of computing facilities, including requirements that seek to ensure the security and confidentiality of communications.
2. No Party shall require a covered person to use or locate computing facilities in that Party’s territory as a condition for conducting business in that territory.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the use or location of computing facilities greater than are required to achieve the objective.</t>
        </r>
      </text>
    </comment>
    <comment ref="BP186" authorId="1" shapeId="0">
      <text>
        <r>
          <rPr>
            <b/>
            <sz val="9"/>
            <color indexed="81"/>
            <rFont val="Segoe UI"/>
            <charset val="1"/>
          </rPr>
          <t>Rahel Schär:</t>
        </r>
        <r>
          <rPr>
            <sz val="9"/>
            <color indexed="81"/>
            <rFont val="Segoe UI"/>
            <charset val="1"/>
          </rPr>
          <t xml:space="preserve">
Article 4.4: Location of Computing Facilities
The Parties affirm their level of commitments relating to Location of Computing Facilities, for example:
1. The Parties recognise that each Party may have its own regulatory requirements regarding the use of computing facilities, including requirements that seek to ensure the security and confidentiality of communications.
2. No Party shall require a covered person to use or locate computing facilities in that Party’s territory as a condition for conducting business in that territory.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the use or location of computing facilities greater than are required to achieve the objective.</t>
        </r>
      </text>
    </comment>
    <comment ref="BR186" authorId="1" shapeId="0">
      <text>
        <r>
          <rPr>
            <b/>
            <sz val="9"/>
            <color indexed="81"/>
            <rFont val="Segoe UI"/>
            <charset val="1"/>
          </rPr>
          <t>Rahel Schär:</t>
        </r>
        <r>
          <rPr>
            <sz val="9"/>
            <color indexed="81"/>
            <rFont val="Segoe UI"/>
            <charset val="1"/>
          </rPr>
          <t xml:space="preserve">
Art. 6.2</t>
        </r>
      </text>
    </comment>
    <comment ref="BS186" authorId="1" shapeId="0">
      <text>
        <r>
          <rPr>
            <b/>
            <sz val="9"/>
            <color indexed="81"/>
            <rFont val="Segoe UI"/>
            <charset val="1"/>
          </rPr>
          <t>Rahel Schär:</t>
        </r>
        <r>
          <rPr>
            <sz val="9"/>
            <color indexed="81"/>
            <rFont val="Segoe UI"/>
            <charset val="1"/>
          </rPr>
          <t xml:space="preserve">
various cooperation activitites</t>
        </r>
      </text>
    </comment>
    <comment ref="BT186" authorId="1" shapeId="0">
      <text>
        <r>
          <rPr>
            <b/>
            <sz val="9"/>
            <color indexed="81"/>
            <rFont val="Segoe UI"/>
            <charset val="1"/>
          </rPr>
          <t>Rahel Schär:</t>
        </r>
        <r>
          <rPr>
            <sz val="9"/>
            <color indexed="81"/>
            <rFont val="Segoe UI"/>
            <charset val="1"/>
          </rPr>
          <t xml:space="preserve">
Module 5: Wider Trust Environment
Art. 5.1: Cybersecurity Cooperation
Art. 5.2: Safety and Security Online</t>
        </r>
      </text>
    </comment>
    <comment ref="BW186" authorId="1" shapeId="0">
      <text>
        <r>
          <rPr>
            <b/>
            <sz val="9"/>
            <color indexed="81"/>
            <rFont val="Segoe UI"/>
            <charset val="1"/>
          </rPr>
          <t>Rahel Schär:</t>
        </r>
        <r>
          <rPr>
            <sz val="9"/>
            <color indexed="81"/>
            <rFont val="Segoe UI"/>
            <charset val="1"/>
          </rPr>
          <t xml:space="preserve">
Art. 3.4 Information and Communication Technology Products that Use Cryptography</t>
        </r>
      </text>
    </comment>
    <comment ref="BX186" authorId="1" shapeId="0">
      <text>
        <r>
          <rPr>
            <b/>
            <sz val="9"/>
            <color indexed="81"/>
            <rFont val="Segoe UI"/>
            <charset val="1"/>
          </rPr>
          <t>Rahel Schär:</t>
        </r>
        <r>
          <rPr>
            <sz val="9"/>
            <color indexed="81"/>
            <rFont val="Segoe UI"/>
            <charset val="1"/>
          </rPr>
          <t xml:space="preserve">
Art. 13.1: General Exceptions
Applicability of GATT and GATS exceptions</t>
        </r>
      </text>
    </comment>
    <comment ref="BY186" authorId="1" shapeId="0">
      <text>
        <r>
          <rPr>
            <b/>
            <sz val="9"/>
            <color indexed="81"/>
            <rFont val="Segoe UI"/>
            <charset val="1"/>
          </rPr>
          <t>Rahel Schär:</t>
        </r>
        <r>
          <rPr>
            <sz val="9"/>
            <color indexed="81"/>
            <rFont val="Segoe UI"/>
            <charset val="1"/>
          </rPr>
          <t xml:space="preserve">
Art. 1.2:2
2. This Agreement shall not apply:
(a) Except for Article 8.3 (Government Procurement), to government procurement;
(b) To a service supplied in the exercise of governmental authority; or
(c) Except for Article 9.4 (Open Government Data), to information held or processed by or on behalf of a Party, or measures related to that information, including measures related to its collection.
(d) Except for Article 2.7 (Electronic Payments), to financial services.
Article 3.3: Non-Discriminatory Treatment of Digital Products
The Parties affirm their level of commitments relating to Non-Discriminatory Treatment of Digital Products, for example:
1. No Party shall accord less favourable treatment to digital products created, produced, published, contracted for, commissioned or first made available on commercial terms in the territory of another Party, or to digital products of which the author, performer, producer, developer or owner is a person of another Party, than it accords to other like digital products.
2. Paragraph 1 shall not apply to the extent of any inconsistency with a Party’s rights and obligations concerning intellectual property contained in another international agreement a Party is party to.
3. The Parties understand that this Article does not apply to subsidies or grants provided by a Party, including government-supported loans, guarantees and insurance.
Art. 13.3: Treaty of Waitangi (Maori)
Art. 13.4: Prudential Exception and Monetary and Exchange Rate Policy Exception
13.5: Taxation Exception
13.6: Measures to Safeguard Balance of Payment</t>
        </r>
      </text>
    </comment>
    <comment ref="BZ186" authorId="1" shapeId="0">
      <text>
        <r>
          <rPr>
            <b/>
            <sz val="9"/>
            <color indexed="81"/>
            <rFont val="Segoe UI"/>
            <charset val="1"/>
          </rPr>
          <t>Rahel Schär:</t>
        </r>
        <r>
          <rPr>
            <sz val="9"/>
            <color indexed="81"/>
            <rFont val="Segoe UI"/>
            <charset val="1"/>
          </rPr>
          <t xml:space="preserve">
Art. 13.2: Security Exceptions</t>
        </r>
      </text>
    </comment>
    <comment ref="CG186" authorId="1" shapeId="0">
      <text>
        <r>
          <rPr>
            <b/>
            <sz val="9"/>
            <color indexed="81"/>
            <rFont val="Segoe UI"/>
            <charset val="1"/>
          </rPr>
          <t>Rahel Schär:</t>
        </r>
        <r>
          <rPr>
            <sz val="9"/>
            <color indexed="81"/>
            <rFont val="Segoe UI"/>
            <charset val="1"/>
          </rPr>
          <t xml:space="preserve">
- includes final provisions and Annex X
-  If a module did not contain several articles, the module counts as one article</t>
        </r>
      </text>
    </comment>
    <comment ref="DV186" authorId="0" shapeId="0">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t>
        </r>
      </text>
    </comment>
  </commentList>
</comments>
</file>

<file path=xl/sharedStrings.xml><?xml version="1.0" encoding="utf-8"?>
<sst xmlns="http://schemas.openxmlformats.org/spreadsheetml/2006/main" count="3057" uniqueCount="1106">
  <si>
    <t>short_title</t>
  </si>
  <si>
    <t>parties</t>
  </si>
  <si>
    <t>date_signed</t>
  </si>
  <si>
    <t>date_into_force</t>
  </si>
  <si>
    <t>date_terminated</t>
  </si>
  <si>
    <t>Algeria EC Euro-Med Association Agreement</t>
  </si>
  <si>
    <t>22.04.2002</t>
  </si>
  <si>
    <t>01.09.2005</t>
  </si>
  <si>
    <t>N/A</t>
  </si>
  <si>
    <t>ASEAN, AUS, NZL</t>
  </si>
  <si>
    <t>22.02.2009</t>
  </si>
  <si>
    <t>01.01.2010</t>
  </si>
  <si>
    <t>ASEAN, CHN</t>
  </si>
  <si>
    <t>ASEAN, IND</t>
  </si>
  <si>
    <t>01.07.2015</t>
  </si>
  <si>
    <t>Australia-Chile Free Trade Agreement</t>
  </si>
  <si>
    <t>Australia Singapore</t>
  </si>
  <si>
    <t>AUS, CHL</t>
  </si>
  <si>
    <t>30.07.2008</t>
  </si>
  <si>
    <t>06.03.2009</t>
  </si>
  <si>
    <t>AUS, CHN</t>
  </si>
  <si>
    <t>17.06.2015</t>
  </si>
  <si>
    <t>20.12.2015</t>
  </si>
  <si>
    <t>AUS, JPN</t>
  </si>
  <si>
    <t>08.07.2014</t>
  </si>
  <si>
    <t>15.01.2015</t>
  </si>
  <si>
    <t>AUS, KOR</t>
  </si>
  <si>
    <t>08.04.2014</t>
  </si>
  <si>
    <t>12.12.2014</t>
  </si>
  <si>
    <t>AUS, MYS</t>
  </si>
  <si>
    <t>22.05.2012</t>
  </si>
  <si>
    <t>01.01.2013</t>
  </si>
  <si>
    <t>AUS, SGP</t>
  </si>
  <si>
    <t>17.02.2003</t>
  </si>
  <si>
    <t>28.07.2003</t>
  </si>
  <si>
    <t>AUS, THA</t>
  </si>
  <si>
    <t>01.01.2005</t>
  </si>
  <si>
    <t>AUS, USA</t>
  </si>
  <si>
    <t>18.05.2004</t>
  </si>
  <si>
    <t>BHR, USA</t>
  </si>
  <si>
    <t>01.08.2006</t>
  </si>
  <si>
    <t>Bosnia and Herzegovina EC SAA</t>
  </si>
  <si>
    <t>EU, BIH</t>
  </si>
  <si>
    <t>16.06.2008</t>
  </si>
  <si>
    <t>01.07.2008(G), 01.07.2015(S)</t>
  </si>
  <si>
    <t>Interim Agreement with a view to an Economic Partnership Agreement between the European Community and its Member States, of the one part, and The Central Africa Party, of the other part</t>
  </si>
  <si>
    <t>Free Trade Agreement between Canada and The Republic of Colombia</t>
  </si>
  <si>
    <t>Comprehensive Economic and Trade Agreement (CETA)</t>
  </si>
  <si>
    <t>CMR, EU</t>
  </si>
  <si>
    <t>15.01.2009</t>
  </si>
  <si>
    <t>04.10.2014</t>
  </si>
  <si>
    <t>CAN, COL</t>
  </si>
  <si>
    <t>21.11.2008</t>
  </si>
  <si>
    <t>15.08.2011</t>
  </si>
  <si>
    <t>CAN, EU</t>
  </si>
  <si>
    <t>30.10.2016</t>
  </si>
  <si>
    <t>21.09.2017</t>
  </si>
  <si>
    <t>Canada-Jordan Free Trade Agreement</t>
  </si>
  <si>
    <t>Free Trade Agreement between Canada and the Republic of Korea</t>
  </si>
  <si>
    <t>Free Trade Agreement between Canada and the Republic of Peru</t>
  </si>
  <si>
    <t>Canada Ukraine Free Trade Agreement</t>
  </si>
  <si>
    <t>CAN, HND</t>
  </si>
  <si>
    <t>05.11.2013</t>
  </si>
  <si>
    <t>01.10.2014</t>
  </si>
  <si>
    <t>CAN, JOR</t>
  </si>
  <si>
    <t>28.06.2009</t>
  </si>
  <si>
    <t>01.10.2012</t>
  </si>
  <si>
    <t>CAN, KOR</t>
  </si>
  <si>
    <t>22.09.2014</t>
  </si>
  <si>
    <t>01.01.2015</t>
  </si>
  <si>
    <t>CAN, PAN</t>
  </si>
  <si>
    <t>14.05.2010</t>
  </si>
  <si>
    <t>01.04.2013</t>
  </si>
  <si>
    <t>CAN, PER</t>
  </si>
  <si>
    <t>29.05.2008</t>
  </si>
  <si>
    <t>01.10.2009</t>
  </si>
  <si>
    <t>CAN, UKR</t>
  </si>
  <si>
    <t>01.08.2017</t>
  </si>
  <si>
    <t>Economic Partnership Agreement between the CARIFORUM States, of the one part, and the European Community and its Member States, of the other part</t>
  </si>
  <si>
    <t>Agreement establishing an Association between the European Union and its Member States, on the one hand, and Central America on the other</t>
  </si>
  <si>
    <t>Free Trade Agreement between the EFTA States and the Central American States</t>
  </si>
  <si>
    <t>Tratado de Libre Comercio entre los Estados Unidos Mexicanos y las Repúblicas de Costa Rica, El Salvador, Guatemala, Honduras y Nicaragua</t>
  </si>
  <si>
    <t>15.10.2008</t>
  </si>
  <si>
    <t>01.11.2008</t>
  </si>
  <si>
    <t>EU, CRI, SLV, GTM, HND, NIC, PAN</t>
  </si>
  <si>
    <t>29.06.2012</t>
  </si>
  <si>
    <t>01.10.2013</t>
  </si>
  <si>
    <t>24.06.2013</t>
  </si>
  <si>
    <t>19.08.2014</t>
  </si>
  <si>
    <t>22.11.2011</t>
  </si>
  <si>
    <t>01.07.2013 (CRI, MEX), 01.09.2012 (SLV,MEX), 01.09.2013 (GTM, MEX),  01.01.2013 (HND, MEX),  01.09.2012 (NIC, MEX)</t>
  </si>
  <si>
    <t>Free Trade Agreement between the Dominican Republic, Central America and the United States</t>
  </si>
  <si>
    <t>Central European Free Trade Agreement (CEFTA)</t>
  </si>
  <si>
    <t>05.08.2004</t>
  </si>
  <si>
    <t>01.03.2006</t>
  </si>
  <si>
    <t>ALB, BIH, MDA, MNE, SRB, MKD, RKS</t>
  </si>
  <si>
    <t>19.12.2006</t>
  </si>
  <si>
    <t>01.05.2007</t>
  </si>
  <si>
    <t>Acuerdo de Libre Comercio entre Chile y Colombia, el cual constituye un protocolo adicional al ACE 24</t>
  </si>
  <si>
    <t>CHL, COL</t>
  </si>
  <si>
    <t>27.11.2006</t>
  </si>
  <si>
    <t>08.05.2009</t>
  </si>
  <si>
    <t>EU, CHL</t>
  </si>
  <si>
    <t>18.11.2002</t>
  </si>
  <si>
    <t>01.02.2003(G), 01.03.2005(S)</t>
  </si>
  <si>
    <r>
      <t xml:space="preserve">Free Trade Agreement Between The Government Of The Republic Of Chile  And  </t>
    </r>
    <r>
      <rPr>
        <sz val="11"/>
        <color theme="1"/>
        <rFont val="Calibri"/>
        <family val="2"/>
        <scheme val="minor"/>
      </rPr>
      <t>The Government Of The Kingdom Of Thailand</t>
    </r>
  </si>
  <si>
    <t>CHL, THA</t>
  </si>
  <si>
    <t>04.10.2013</t>
  </si>
  <si>
    <t>05.10.2015</t>
  </si>
  <si>
    <t>United States - Chile Free Trade Agreement</t>
  </si>
  <si>
    <t>CHL, USA</t>
  </si>
  <si>
    <t>06.06.2003</t>
  </si>
  <si>
    <t>01.01.2004</t>
  </si>
  <si>
    <t>Mainland/Hong Kong Closer Economic Partnership Agreement (CEPA)</t>
  </si>
  <si>
    <t>CHN, HKG</t>
  </si>
  <si>
    <t>29.06.2003 (G), 27.11.2015 (S)</t>
  </si>
  <si>
    <t>Free Trade Agreement between the Government of the People's Republic of China and the Government of the Republic of Korea</t>
  </si>
  <si>
    <t>CHN, KOR</t>
  </si>
  <si>
    <t>01.06.2015</t>
  </si>
  <si>
    <t>16.06.2006</t>
  </si>
  <si>
    <t>01.01.2008</t>
  </si>
  <si>
    <t>COL, CRI</t>
  </si>
  <si>
    <t>22.05.2013</t>
  </si>
  <si>
    <t>01.08.2016</t>
  </si>
  <si>
    <t>Free Trade Agreement between the Republic of Colombia and the EFTA States</t>
  </si>
  <si>
    <t>COL, EFTA</t>
  </si>
  <si>
    <t>25.11.2008</t>
  </si>
  <si>
    <t>01.07.2011</t>
  </si>
  <si>
    <t>Free Trade Agreement between the State of Israel and the Republic of Colombia</t>
  </si>
  <si>
    <t>Free Trade Agreement between the Republic of Colombia and the Republic of Korea</t>
  </si>
  <si>
    <t>Tratado De Libre Comercio Entre La Republica De Colombia Y Las Republicas De El Salvador, Guatemala Y Honduras</t>
  </si>
  <si>
    <t>Acuerdo de Libre Comercio entre la República de Colombia y la República de Panamá</t>
  </si>
  <si>
    <t>Trade Agreement between the European Union and its Member States, of the one part, and Colombia and Peru, of the other part</t>
  </si>
  <si>
    <t>Colombia - United States Trade Promotion Agreement</t>
  </si>
  <si>
    <t>COL, ISR</t>
  </si>
  <si>
    <t>30.09.2013</t>
  </si>
  <si>
    <t>00.00.0000</t>
  </si>
  <si>
    <t>COL, KOR</t>
  </si>
  <si>
    <t>21.02.2013</t>
  </si>
  <si>
    <t>15.07.2016</t>
  </si>
  <si>
    <t>COL, GTM, HND, SLV</t>
  </si>
  <si>
    <t>09.08.2007</t>
  </si>
  <si>
    <t>13.11.2009 (COL,GTM), 01.02.2010 (COL, SLV), 27.03.2010 (COL, HND)</t>
  </si>
  <si>
    <t>COL, PAN</t>
  </si>
  <si>
    <t>20.09.2013</t>
  </si>
  <si>
    <t>26.06.2012</t>
  </si>
  <si>
    <t>01.08.2013(COL), 01.03.2013(PER)</t>
  </si>
  <si>
    <t>COL, USA</t>
  </si>
  <si>
    <t>22.11.2006</t>
  </si>
  <si>
    <t>15.15.2012</t>
  </si>
  <si>
    <t>Comprehensive and Progressive Agreement for Trans-Pacific Partnership (CPTPP)</t>
  </si>
  <si>
    <t>CRI, SGP</t>
  </si>
  <si>
    <t>26.11.2008</t>
  </si>
  <si>
    <t>01.07.2013</t>
  </si>
  <si>
    <t>Association Agreement between the European Union and European Atomic Energy Community and their Member States, of the one part, and Georgia, of the other part</t>
  </si>
  <si>
    <t>EU, GEO</t>
  </si>
  <si>
    <t>EU, GHA</t>
  </si>
  <si>
    <t>15.12.2016</t>
  </si>
  <si>
    <t>EU, KOR</t>
  </si>
  <si>
    <t>Association Agreement between the European Union and European Atomic Energy Community and their Member States, of the one part, and the Republic of Moldova, of the other part</t>
  </si>
  <si>
    <t>EU, MDA</t>
  </si>
  <si>
    <t>15.10.2007</t>
  </si>
  <si>
    <t>Free Trade Agreement between the European Union and the Socialist Republic of Vietnam</t>
  </si>
  <si>
    <t>EU, SGP</t>
  </si>
  <si>
    <t>27.06.2014</t>
  </si>
  <si>
    <t>EU, UKR</t>
  </si>
  <si>
    <t>29.05.2015</t>
  </si>
  <si>
    <t>EU, VNM</t>
  </si>
  <si>
    <t>05.10.2016</t>
  </si>
  <si>
    <t>EU Singapore</t>
  </si>
  <si>
    <t xml:space="preserve">Free Trade Agreement between the EFTA states and  the member states of the Co-operation Council for the Arab States of the Gulf </t>
  </si>
  <si>
    <t>EFTA, GCC</t>
  </si>
  <si>
    <t>01.07.2014</t>
  </si>
  <si>
    <t>Free Trade Agreement between the Republic of Peru and the EFTA States</t>
  </si>
  <si>
    <t>EFTA, PER</t>
  </si>
  <si>
    <t>01.07.2011 (PER, LIE, CHE), 01.10.2011 (PER, ISL), 01.07.2012 (PER, NOR)</t>
  </si>
  <si>
    <t>Free Trade Agreement between the Eurasian Economic Union and its Member States, of the one part, and the Socialist Republic of Viet Nam, of the other part</t>
  </si>
  <si>
    <t>EAEU, VNM</t>
  </si>
  <si>
    <t>Free Trade Agreement between the Cooperation Council for the Arab States of the Gulf and the Republic of Singapore</t>
  </si>
  <si>
    <t>15.12.2008</t>
  </si>
  <si>
    <t>01.09.2013</t>
  </si>
  <si>
    <t>New Zealand- Hong Kong, China Closer Economic Partnership Agreement</t>
  </si>
  <si>
    <t>HKG, NZL</t>
  </si>
  <si>
    <t>29.03.2010</t>
  </si>
  <si>
    <t>01.01.2011</t>
  </si>
  <si>
    <t>Comprehensive Economic Cooperation Agreement between the Republic of India and the Republic of Singapore</t>
  </si>
  <si>
    <t>IND, SGP</t>
  </si>
  <si>
    <t>29.06.2005</t>
  </si>
  <si>
    <t>01.08.2005</t>
  </si>
  <si>
    <t xml:space="preserve">Agreement between Japan and Mongolia for an Economic Partnership </t>
  </si>
  <si>
    <t>10.02.2015</t>
  </si>
  <si>
    <t>07.06.2016</t>
  </si>
  <si>
    <t>Agreement between Japan and the Republic of Singapore for a new-age Economic Partnership</t>
  </si>
  <si>
    <t>Agreement on Free Trade and Economic Partnership between Japan and the Swiss Confederation</t>
  </si>
  <si>
    <t>Agreement  between Japan and the Kingdom of Thailand for an Economic Partnership</t>
  </si>
  <si>
    <t>JPN, SGP</t>
  </si>
  <si>
    <t>13.01.2002</t>
  </si>
  <si>
    <t>30.11.2002</t>
  </si>
  <si>
    <t>JPN, CHE</t>
  </si>
  <si>
    <t>19.02.2009</t>
  </si>
  <si>
    <t>01.09.2009</t>
  </si>
  <si>
    <t>JPN, THA</t>
  </si>
  <si>
    <t>03.04.2007</t>
  </si>
  <si>
    <t>01.11.2007</t>
  </si>
  <si>
    <t xml:space="preserve">Agreement between the Government of the Hashemite Kingdom of Jordan and the Government of the Republic of Singapore on the establishment of a Free Trade Area </t>
  </si>
  <si>
    <t>JOR, SGP</t>
  </si>
  <si>
    <t>16.05.2004</t>
  </si>
  <si>
    <t>22.08.2005</t>
  </si>
  <si>
    <t>Acuerdo de Libre Comercio entre la República del Perú y la República de Corea</t>
  </si>
  <si>
    <t xml:space="preserve">Free Trade Agreement between the Governnment of the Republic of Korea and the Government of the Republic of Singapore </t>
  </si>
  <si>
    <t>KOR, PER</t>
  </si>
  <si>
    <t>21.03.2011</t>
  </si>
  <si>
    <t>01.08.2011</t>
  </si>
  <si>
    <t>KOR, SGP</t>
  </si>
  <si>
    <t>04.08.2005</t>
  </si>
  <si>
    <t>02.03.2006</t>
  </si>
  <si>
    <t xml:space="preserve">Free Trade Agreement between the United States of America and the Republic of Korea </t>
  </si>
  <si>
    <t>KOR, USA</t>
  </si>
  <si>
    <t>30.06.2007</t>
  </si>
  <si>
    <t>15.03.2012</t>
  </si>
  <si>
    <t>Free Trade Agreement between the Government of Malaysia and the Government of the Republic of Turkey</t>
  </si>
  <si>
    <t>MYS, TUR</t>
  </si>
  <si>
    <t>17.04.2014</t>
  </si>
  <si>
    <t>01.08.2015</t>
  </si>
  <si>
    <t>Tratado de Libre Comercio entre los Estados Unidos Mexicanos y la República de Panamá</t>
  </si>
  <si>
    <t>MEX, PAN</t>
  </si>
  <si>
    <t>03.04.2014</t>
  </si>
  <si>
    <t>United States - Morocco Free Trade Agreement</t>
  </si>
  <si>
    <t>MAR, USA</t>
  </si>
  <si>
    <t>15.06.2004</t>
  </si>
  <si>
    <t>01.01.2006</t>
  </si>
  <si>
    <t>Agreement between the separate Customs Territory Of Taiwan, Penghu, Kinmen, and Matsu and New Zealand on Economic Cooperation</t>
  </si>
  <si>
    <t>Thailand - New Zealand Closer Economic Partnership Agreement</t>
  </si>
  <si>
    <t xml:space="preserve">Free Trade Agreement between the Republic of China (Taiwan) and the Republic of Nicaragua </t>
  </si>
  <si>
    <t>Agreement between the Government of the United States of America and the Government of the Sultanate of Oman on the Establishment of a Free Trade Area</t>
  </si>
  <si>
    <t>NZL, TWN</t>
  </si>
  <si>
    <t>10.07.2013</t>
  </si>
  <si>
    <t>01.12.2013</t>
  </si>
  <si>
    <t>NZL, THA</t>
  </si>
  <si>
    <t>19.04.2005</t>
  </si>
  <si>
    <t>01.07.2005</t>
  </si>
  <si>
    <t>NIC, TWN</t>
  </si>
  <si>
    <t>OMN, USA</t>
  </si>
  <si>
    <t>19.01.2006</t>
  </si>
  <si>
    <t>01.01.2009</t>
  </si>
  <si>
    <t>Free Trade Agreement between the Republic of Singapore and the Republic of Panama</t>
  </si>
  <si>
    <t>PAN, SGP</t>
  </si>
  <si>
    <t>24.07.2006</t>
  </si>
  <si>
    <t>United States – Panama Trade Promotion Agreement</t>
  </si>
  <si>
    <t>PAN, USA</t>
  </si>
  <si>
    <t>28.06.2007</t>
  </si>
  <si>
    <t>31.10.2012</t>
  </si>
  <si>
    <t>PER, SGP</t>
  </si>
  <si>
    <t>01.08.2009</t>
  </si>
  <si>
    <t>United States - Peru Trade Promotion Agreement </t>
  </si>
  <si>
    <t>PER, USA</t>
  </si>
  <si>
    <t>12.04.2006</t>
  </si>
  <si>
    <t>01.02.2009</t>
  </si>
  <si>
    <t>Agreement between Singapore and the separate Customs Territory of Taiwan, Penghu, Kimmen and Matsu on Economic Partnership</t>
  </si>
  <si>
    <t>Free Trade Agreement Between the Republic of Singapore and the Republic of Turkey</t>
  </si>
  <si>
    <t>United States- Singapore Free Trade Agreement</t>
  </si>
  <si>
    <t>SGP, TWN</t>
  </si>
  <si>
    <t>07.11.2013</t>
  </si>
  <si>
    <t>19.04.2014</t>
  </si>
  <si>
    <t>SGP, TUR</t>
  </si>
  <si>
    <t>14.11.2015</t>
  </si>
  <si>
    <t>01.10.2017</t>
  </si>
  <si>
    <t>SGP, USA</t>
  </si>
  <si>
    <t>06.05.2003</t>
  </si>
  <si>
    <t>Trans-Pacific Strategic Economic Partnership Agreement</t>
  </si>
  <si>
    <t>Trans Pacific Strategic EPA (P4)</t>
  </si>
  <si>
    <t>Trans-Pacific Partnership Agreement</t>
  </si>
  <si>
    <t>Transpacific Partnership (TPP)</t>
  </si>
  <si>
    <t>BRN, CHL, NZL, SGP</t>
  </si>
  <si>
    <t>28.05.2006 (NZL, SGP), 12.07.2006 (BRN), 08.11.2006 (CHL)</t>
  </si>
  <si>
    <t>AUS, BRN, CAN, CHL, JPN, MYS, MEX, NZL, PER, SGP, USA, VNM</t>
  </si>
  <si>
    <t>04.02.2016</t>
  </si>
  <si>
    <t>type_memb</t>
  </si>
  <si>
    <t>FTA</t>
  </si>
  <si>
    <t>EPA</t>
  </si>
  <si>
    <t>TPA</t>
  </si>
  <si>
    <t>accession</t>
  </si>
  <si>
    <t>in_force_status</t>
  </si>
  <si>
    <t>withdrawals</t>
  </si>
  <si>
    <t>termination_type</t>
  </si>
  <si>
    <t>protocol_signed</t>
  </si>
  <si>
    <t>protocol_in_force</t>
  </si>
  <si>
    <t>replace_name</t>
  </si>
  <si>
    <t>replace_reference</t>
  </si>
  <si>
    <t>region_con</t>
  </si>
  <si>
    <t>language</t>
  </si>
  <si>
    <t>24.04.2007</t>
  </si>
  <si>
    <t>01.06.2009</t>
  </si>
  <si>
    <t>Intercontinental</t>
  </si>
  <si>
    <t>cs, da, de, el, en, et, es, fi, fr, hu, it, lt, lv, pl, pt,  nl, sk, sl, sv</t>
  </si>
  <si>
    <t>en</t>
  </si>
  <si>
    <t>Asia</t>
  </si>
  <si>
    <t>en; es</t>
  </si>
  <si>
    <t>18.12.2015</t>
  </si>
  <si>
    <t>en, zh</t>
  </si>
  <si>
    <t>en, ja</t>
  </si>
  <si>
    <t>en, ko</t>
  </si>
  <si>
    <t>21.10.2009</t>
  </si>
  <si>
    <t>01.07.2008(G), 01.07.2015(S) (BIH)</t>
  </si>
  <si>
    <t>Europe</t>
  </si>
  <si>
    <t>bg, cs, da, de, el, en, et, es, fi, fr, hu, it, lt, lv,  nl, mt, pl, pt, ro, sl, sk, sv</t>
  </si>
  <si>
    <t>Americas</t>
  </si>
  <si>
    <t>en, es</t>
  </si>
  <si>
    <t>en, fr</t>
  </si>
  <si>
    <t>ar, en, fr</t>
  </si>
  <si>
    <t>en, fr, ko</t>
  </si>
  <si>
    <t>en, es, fr</t>
  </si>
  <si>
    <t>en, fr, uk</t>
  </si>
  <si>
    <t>26.10.2012</t>
  </si>
  <si>
    <t>Decision No. 1/2012 of the Joint CARIFORUM-EU Council of 26 October 2012 on ammending Annex IV to the Economic Partnership Agreement between the CARIFORUM States, of the one part, and the European Community and its Member States, of the other part, by incorporating the commitments of the Commonwealth of the Bahamas</t>
  </si>
  <si>
    <t>bg, cs, da, de, el, en, es, et, fi, fr, hu, it, lv, lt, nl, mt, pl, pt, ro, sk, sl, sv</t>
  </si>
  <si>
    <t>bg, cs, da, de, en, es, et, fi, fr, hu, it, lv, lt, mt, pl, pt, ro, sl, sk, sv</t>
  </si>
  <si>
    <t>22.06.2015</t>
  </si>
  <si>
    <t>Protocol on the Accession of the Republic of Guatemala to the Free Trade Agreement between the EFTA States and the Central American States</t>
  </si>
  <si>
    <t>es</t>
  </si>
  <si>
    <t>10.03.2006 (P1), 27.07.2007 (P2), 06.08.2007 (P3)</t>
  </si>
  <si>
    <t>Ammendment to the Dominican Republic - Central America- United States Free Trade Agreement</t>
  </si>
  <si>
    <t>11.02.2011(P1), 20.11.2013(P2), 04.03.2015(P3)</t>
  </si>
  <si>
    <t>Additional Protocol</t>
  </si>
  <si>
    <t>n/A</t>
  </si>
  <si>
    <t>en;es;th</t>
  </si>
  <si>
    <t>27.10.2004(P1), 18.10.2005(P2), 27.06.2006(P3), 29.06.2007(P4), 29.07.2008 (P5), 09.05.2009(P6), 27.05.2010(P7), 13.12.2011(P8), 29.06.2012(P9), 29.08.2013(P10)</t>
  </si>
  <si>
    <t>Supplement to CEPA, Supplement II to CEPA, Supplement III to CEPA, Supplement IV to CEPA, Supplement V to CEPA, Supplement VI to CEPA, Supplement VII to CEPA, Supplement VIII to CEPA, Supplement IX to CEPA, Supplement X to CEPA</t>
  </si>
  <si>
    <t>en, ko, zh</t>
  </si>
  <si>
    <t>Protocol for the Ammendment of Chapter 10 (Investment) of the FTA between the ROC and the Republic of Nicaragua</t>
  </si>
  <si>
    <t>en, es, he</t>
  </si>
  <si>
    <t>en, es, ko</t>
  </si>
  <si>
    <t>01.01.2017(ECU)</t>
  </si>
  <si>
    <t>16.12.2014(P1), 16.12.2014 (P2), 16.12.2014 (P3), 12.03.2015 (P4), 20.05.2015 (P5), 07.07.2015(P6), 18.12.2015 (P7), 15.12.2015 (P8), 01.06.2016 (P9), 19.10.2016 (P10), 19.10.2016 (P11), 18.10.2016 (P12), (06.10.2016 (P13), 08.03.2017 (P14), 31.05.2017 (P15), 15.07.2017 (P16), 04.08.2017 (P17)</t>
  </si>
  <si>
    <t>16.12.2014(P1), 16.12.2014 (P2), 16.12.2014 (P3), 12.03.2015 (P4), 20.05.2015 (P5), 07.07.2015 (P6), 18.12.2015 (P7), 15.12.2015 (P8), 01.06.2016 (P9), 19.10.2016 (P10), 19.10.2016 (P11), 18.10.2016 (P12), (06.10.2016 (P13), (08.03.2017 (P14), 31.05.2017 (P15), 15.07.2017 (P16), 04.08.2017 (P17)</t>
  </si>
  <si>
    <t>ar; en</t>
  </si>
  <si>
    <t>ar, en</t>
  </si>
  <si>
    <t>20.12.2007</t>
  </si>
  <si>
    <t>Protocol Amending the Comprehensive Economic Cooperation Agreement between the Republic of India and the Republic of Singapore</t>
  </si>
  <si>
    <t>en; ja; mn</t>
  </si>
  <si>
    <t>en; ja</t>
  </si>
  <si>
    <t>en; ko</t>
  </si>
  <si>
    <t>en: es; ko</t>
  </si>
  <si>
    <t>en; tr</t>
  </si>
  <si>
    <t>ar; en; fr</t>
  </si>
  <si>
    <t>en; es; zh</t>
  </si>
  <si>
    <t>23.01.2017 (USA)</t>
  </si>
  <si>
    <t>en; es; fr</t>
  </si>
  <si>
    <t>big_data</t>
  </si>
  <si>
    <t>Colombia Costa Rica FTA</t>
  </si>
  <si>
    <t xml:space="preserve">Tratado de Libre Comercio Entre La Republica De Colombia Y La Republica De Costa Rica </t>
  </si>
  <si>
    <t>Free Trade Agreement between the European Union and its Member States, of the one part, and the Republic of Korea, of the other part</t>
  </si>
  <si>
    <t>06.10.2010</t>
  </si>
  <si>
    <t xml:space="preserve">Agreement establishing an association between the European Community and its Member States, of the one part, and the Republic of Chile, of the other part </t>
  </si>
  <si>
    <t xml:space="preserve">Singapore-Australia Free Trade Agreement (SAFTA) </t>
  </si>
  <si>
    <t>28.07.2003, 24.02.2006, 13.02.2007, 11.10.2007, 02.09.2011, 01.12.2017</t>
  </si>
  <si>
    <t>N/A, N/A, N/A,  N/A, N/A, 13.10.2016</t>
  </si>
  <si>
    <t xml:space="preserve">Updated Singapore-Australia Free Trade Agreement (SAFTA) </t>
  </si>
  <si>
    <t>01.12.2017</t>
  </si>
  <si>
    <t>13.10.2016</t>
  </si>
  <si>
    <t>Updated SAFTA</t>
  </si>
  <si>
    <t>Australia – United States Free Trade Agreement (AUSFTA)</t>
  </si>
  <si>
    <t>AA</t>
  </si>
  <si>
    <t>Thailand-Australia Free Trade Agreement  (TAFTA)</t>
  </si>
  <si>
    <t>Central American Free Trade Agreement (CAFTA), or  Dominican Republic U.S. (DR-CAFTA)</t>
  </si>
  <si>
    <t>Framework Agreement On Comprehensive Economic Co-Operation Between The Association Of South East Asian Nations And The People’s Republic Of China</t>
  </si>
  <si>
    <t>FA</t>
  </si>
  <si>
    <t>04.11.2002</t>
  </si>
  <si>
    <t>01.07.2003</t>
  </si>
  <si>
    <t>ASEAN China Framework Agreement</t>
  </si>
  <si>
    <t>Morocco US FTA</t>
  </si>
  <si>
    <t>India Singapore ECA</t>
  </si>
  <si>
    <t>ECA</t>
  </si>
  <si>
    <t>Korea Singapore FTA</t>
  </si>
  <si>
    <t>Agreement between the Government of the United States of America and the Government of the Kingdom of Bahrain on the Establishment of a Free Trade Area</t>
  </si>
  <si>
    <t>First Protocol of Ammendment to the Agreement between the Government of the United States of America and
the Government of the Kingdom of Bahrain on the Establishment of a Free
Trade Area</t>
  </si>
  <si>
    <t>Canada Honduras Free Trade Agreement</t>
  </si>
  <si>
    <t>24.11.2017</t>
  </si>
  <si>
    <t>18.07.2005</t>
  </si>
  <si>
    <t>08.03.2018</t>
  </si>
  <si>
    <t>14.07.2010</t>
  </si>
  <si>
    <t>Association Agreement between the European Union and the European Atomic Energy Community  and their Member States, of the one part, and Ukraine, of the other part</t>
  </si>
  <si>
    <t>01.09.2017</t>
  </si>
  <si>
    <t>01.07.2016</t>
  </si>
  <si>
    <t>11.07.2016</t>
  </si>
  <si>
    <t>CPTPP</t>
  </si>
  <si>
    <t>18.04.2018</t>
  </si>
  <si>
    <t>AUS, BRN, CAN, CHL, JPN, MYS, MEX, NZL, PER, SGP,  VNM</t>
  </si>
  <si>
    <t>01.05.2018</t>
  </si>
  <si>
    <t>Agreement between the European Union and Japan for an Economic Partnership</t>
  </si>
  <si>
    <t>23.01.2018</t>
  </si>
  <si>
    <t>EU-Japan</t>
  </si>
  <si>
    <t>EU, JPN</t>
  </si>
  <si>
    <t>EU, MEX</t>
  </si>
  <si>
    <t xml:space="preserve">EU-Mexico </t>
  </si>
  <si>
    <t>Acuerdo de Libre Comercio entre la República de Chile y la República Oriental del Uruguay</t>
  </si>
  <si>
    <t>CHL, URY</t>
  </si>
  <si>
    <t>04.10.2016</t>
  </si>
  <si>
    <t>Australia-Peru Free Trade Agreement</t>
  </si>
  <si>
    <t>Australia-Peru FTA</t>
  </si>
  <si>
    <t>AUS, PER</t>
  </si>
  <si>
    <t>12.02.2018</t>
  </si>
  <si>
    <t>Euro-Mediterranean Agreement establishing an Association between the European Community and its Member States, of the one part, and the People’s Democratic Republic of Algeria, of the other part</t>
  </si>
  <si>
    <t>01.03.2006 (USA, SLV); 01.04.2006 (HND, NIC); 01.07.2006 (GTM); 01.03.2007 (DOM); 01.01.2009 (CRI)</t>
  </si>
  <si>
    <t>14.09.2004</t>
  </si>
  <si>
    <t>Consolidated Version of the Central European Free Trade Agreement (CEFTA 2006)</t>
  </si>
  <si>
    <t>Agreement between New Zealand and Singapore on a Closer Economic Partnership</t>
  </si>
  <si>
    <t>New Zealand-Singapore CEPA</t>
  </si>
  <si>
    <t>NZL, SGP</t>
  </si>
  <si>
    <t>14.11.2000</t>
  </si>
  <si>
    <t>01.01.2001</t>
  </si>
  <si>
    <t>Decision No. 1/2014 of the EU - Republic of Moldova Association Council of 16 December 2014 (P1), Decision no. 2/2014 of the EU Republic of Moldova Association Council of 16 December 201 4 on the establishment of two subcommittees [2015/672] (P2), Decision no. 3/2014 of the EU Republic of Moldova Association of 16 December 2014 on the delegation of certain powers by the Association Council to the Association Committee in Trade Configuration [2015/673 (P3), Decision No. 1/2015 of the EU Republic of Moldova Sanitary and Phytosanitary Sub-Committee of 12.03.2015 adopting its Rules and Procedure [2015/717] (P4), Decision No.1/2015 of the EU- Republic of Moldova Customs sub-committee of 20 May 2015 adopting its Rules Procedure [2015/1144] (P5), Decision No/2015 of the EU- Republic of Moldova trade and Sustainable Development Sub-committee of 7 July 2015 adopting the rules of procedure of the Trade and Sustainable Development Sub-Committee [2015/1818], Decision No 1/2015 of the EU- Republic of Moldova Association Council of 18 December  2015 on the application of Titile V of the Association Agreement between the European Union and the European Atomic Energy Community and their Member States, of the one part, and the Republic of Moldova [2015/2445] (P7), Decision No. 1/2015 of the EU- Republic of Moldova Geographical Indications sub-committee of 15 December 2015 adopting its Rules Procedur [2016/43] (P8), Decision No. 1/2016 of the EU- Republic of Moldova Sanitary and Phytosanitary Sub-Committee of 1 June 2016 modifying Annex XXIV-B to the Association Agreement [2016/1074] (P9), Decision No 1/2016 of the EU Republic of Moldova Association Committee in Trade configuration of 19 October 2016 updating Annex XVI to the Accession Agreement [2016/2027] (P10), Decision No 2/2016 of the EU-Republic of Moldova Association Committee in Trade Configuration of 19 October 2016 updating Annex XXIX to the Association Agreement [2016/2028] (P11), Decision No 1/2016 of the Geographical Indications Sub-Committee of 18 October 2016 amending Annexes XXX-C and XXX-D to the Association Agreement between the European Union and the European Atomic Energy Community and their Member States, of the one part, and the Republic of Moldova, of the other part [2016/2127] (P12), Decision No 1/2016 of the EU- Republic of Moldova customs sub-Committee of 6 October 2016 replacing Protocol II to the Association Agreement between the European Union and the European Atomic Energy Community and their Member States, of the one art, and the Republic of Moldova, of the other part, concerning the definition of the conept of 'originating products' and methods of administrative cooperation [2017/266] (P13), Joint Proposal for a COUNCIL DECISION on the Union's Position within the Association Council established by the Association Agreement between the European Union, the European Atomic Energy Community and their Member States, of the one part and the Republic of Moldova, of the other part, with regard to the adoption of the EU-Republic of Moldova Association Agenda (P14), Proposal for a COUNCIL DECISION on the position to be adopted on behalf of the European Union within the EU- Republic of Moldova Association Council relating to the amendment to Annex XXIV to the EU- Republic of Moldova Association Agreement of 27 June 2014 (P15), Information Notice - Public Consultation- Geopgraphical Indication from Moldova (P16), Recommendation No 1/2017 of the EU- Republic of Moldova Association Council of 4 August 2017 on the EU- Republic of Moldova Association Agenda [2017/1489] (P17)</t>
  </si>
  <si>
    <t>Peru - Singapore Free Trade Agreement (PESFTA)</t>
  </si>
  <si>
    <t>Stabilisation and Association Agreement (SAA) between the European Communities and their Member States, of the one part, and Bosnia and Herzegovina, of the other part</t>
  </si>
  <si>
    <t>CARIFORUM, EU</t>
  </si>
  <si>
    <t>Free Trade Agreement Costa Rica - Singapore</t>
  </si>
  <si>
    <t>Framework Agreement on Comprehensive Economic Cooperation Between the Republic of India and the Association of Southeast Asian Nations</t>
  </si>
  <si>
    <t xml:space="preserve">08.10.2003 </t>
  </si>
  <si>
    <t>13.08.2009 (goods and services)</t>
  </si>
  <si>
    <t>Canada-Panama Free Trade Agreement</t>
  </si>
  <si>
    <t>Stepping Stone Economic Partnership Agreement between Ghana, of the one part, and the European Community and its Member States, of the other part</t>
  </si>
  <si>
    <t>Malaysia-Australia Free Trade Agreement</t>
  </si>
  <si>
    <t>TOTAL</t>
  </si>
  <si>
    <t xml:space="preserve">EU-Mexico Modernised Global Agreement </t>
  </si>
  <si>
    <t>17.07.2018</t>
  </si>
  <si>
    <t>LKA, SGP</t>
  </si>
  <si>
    <t>ARM, EU</t>
  </si>
  <si>
    <t>JPN, MGN</t>
  </si>
  <si>
    <t>Agreement Between Australia And Japan For An Economic Partnership</t>
  </si>
  <si>
    <t>Australia Korea Free Trade Agreement</t>
  </si>
  <si>
    <t>Argentina - Chile FTA</t>
  </si>
  <si>
    <t>ARG, CHL</t>
  </si>
  <si>
    <t>Trade Agreement between the Argentine Republic and the Republic of  Chile</t>
  </si>
  <si>
    <t>Free Trade Agreement between the Government of Australia and the Government of the People’s Republic of China</t>
  </si>
  <si>
    <t>ar, bg, cs, da, de, el, en, et, es, fi, fr, hu, it, lt, lv,  nl, mt, pl, pt, ro, sl, sk, sv</t>
  </si>
  <si>
    <t>bg, cs, da, de, el, en, et, es, fi, fr, hu, it, jp, lt, lv,  nl, mt, pl, pt, ro, sl, sk, sv</t>
  </si>
  <si>
    <t>24.10.2000</t>
  </si>
  <si>
    <t>Agreement Between The United States Of America And The Hashemite Kingdom Of Jordan On The Establishment Of A Free-Trade Area</t>
  </si>
  <si>
    <t>Jordan-US FTA</t>
  </si>
  <si>
    <t>JOR; USA</t>
  </si>
  <si>
    <t>17.12.2001</t>
  </si>
  <si>
    <t>Closer Economic Partnership Agreement Arrangement Between China And Macao, China</t>
  </si>
  <si>
    <t>17.10.2003</t>
  </si>
  <si>
    <t>CHN, MAC</t>
  </si>
  <si>
    <t>CHL, COL, PER, MEX</t>
  </si>
  <si>
    <t>10.02.2014</t>
  </si>
  <si>
    <t>01.05.2016</t>
  </si>
  <si>
    <t>Protocolo Adicional al Acuerdo Marco de la Alianza del Pacífico</t>
  </si>
  <si>
    <t>02.11.2017</t>
  </si>
  <si>
    <t>Free Trade Agreement Between Canada and Costa Rica</t>
  </si>
  <si>
    <t>Canada-Costa Rica FTA</t>
  </si>
  <si>
    <t>CAN, CRI</t>
  </si>
  <si>
    <t>23.04.2001</t>
  </si>
  <si>
    <t>01.11.2002</t>
  </si>
  <si>
    <t>Economic Agreement Between the Gulf Cooperation Council States</t>
  </si>
  <si>
    <t>GCC Economic Agreement</t>
  </si>
  <si>
    <t>EA</t>
  </si>
  <si>
    <t>ARE, BHR, KWT, OMN, SAU, QAT</t>
  </si>
  <si>
    <t>en; ar</t>
  </si>
  <si>
    <t>31.12.2001</t>
  </si>
  <si>
    <t>01.01.2003</t>
  </si>
  <si>
    <t>Bilateral</t>
  </si>
  <si>
    <t>Plurilateral</t>
  </si>
  <si>
    <t>Regional</t>
  </si>
  <si>
    <t xml:space="preserve">Developed and developing </t>
  </si>
  <si>
    <t>Developed and developed</t>
  </si>
  <si>
    <t>Developing and developing</t>
  </si>
  <si>
    <t>Africa</t>
  </si>
  <si>
    <t>Oceania</t>
  </si>
  <si>
    <t>United States - Mexico - Canada Agreement</t>
  </si>
  <si>
    <t>USMCA</t>
  </si>
  <si>
    <t>USA, MEX, CAN</t>
  </si>
  <si>
    <t>NAFTA</t>
  </si>
  <si>
    <t>21.02.2018</t>
  </si>
  <si>
    <t>Free Trade Agreement between the Republic of Korea and the Republics of Central America</t>
  </si>
  <si>
    <t>Central America - Korea FTA</t>
  </si>
  <si>
    <t>CRI, SLV, GTM, HND, KOR, NIC, PAN, DOM</t>
  </si>
  <si>
    <t>es, ko</t>
  </si>
  <si>
    <t>Free Trade Agreement between the European Union and the Republic of Singapore</t>
  </si>
  <si>
    <t>01.10.2018</t>
  </si>
  <si>
    <t>Albania Macedonia (FYROM) FTA</t>
  </si>
  <si>
    <t>ALB, MKD</t>
  </si>
  <si>
    <t>01.07.2002</t>
  </si>
  <si>
    <t xml:space="preserve">en, mk, sq </t>
  </si>
  <si>
    <t>Tratado de Libre Comercio entre Centroamérica y Panamá</t>
  </si>
  <si>
    <t>23.11.2008</t>
  </si>
  <si>
    <t>07.08.2007 (CRI, PAN), 06.03.2002 (SLV, PAN), 26.02.2008 (GTM, PAN), 15.06.2007 (HND, PAN), 15.01.2009 (NIC, PAN)</t>
  </si>
  <si>
    <t>23.11.2008 (CRI, PAN), 11.04.2003 (SLV, PAN), 22.06.2009 (GTM, PAN),09.01.2009 (HND, PAN),21.11.2009 (NIC, PAN)</t>
  </si>
  <si>
    <t>06.03.2002</t>
  </si>
  <si>
    <t>Free Trade Agreement between the Republic of Croatia and the Federal Republic of Yugoslavia</t>
  </si>
  <si>
    <t>HRV, SRB, MNE</t>
  </si>
  <si>
    <t>13.03.2002</t>
  </si>
  <si>
    <t>01.01.2007</t>
  </si>
  <si>
    <t>Agreement between the Republic of Croatia and Serbia and Montenegro on ammendments to the Free Trade Agreement between the Republic of Croatia and the Federal Republic of Yugoslavia</t>
  </si>
  <si>
    <t>Free Trade Agreement between the Former Yugoslav Republic of Macedonia and Bosnia and Herzegovina</t>
  </si>
  <si>
    <t>BIH, MKD</t>
  </si>
  <si>
    <t>20.04.2002</t>
  </si>
  <si>
    <t>01.07.2004</t>
  </si>
  <si>
    <t>14.01.2004</t>
  </si>
  <si>
    <t>Free Trade Agreement between the EFTA states and the Republic of Serbia</t>
  </si>
  <si>
    <t>EFTA, SRB</t>
  </si>
  <si>
    <t>26.06.2002</t>
  </si>
  <si>
    <t>01.10.2010</t>
  </si>
  <si>
    <t>20.05.2015</t>
  </si>
  <si>
    <t>01.02.2017</t>
  </si>
  <si>
    <t>Free Trade Agreement between the Republic of Turkey and Bosnia and Herzegovina</t>
  </si>
  <si>
    <t>BIH, TUR</t>
  </si>
  <si>
    <t>03.07.2002</t>
  </si>
  <si>
    <t>Albania Croatia FTA</t>
  </si>
  <si>
    <t>ALB, HRV</t>
  </si>
  <si>
    <t>27.09.2002</t>
  </si>
  <si>
    <t>01.06.2003</t>
  </si>
  <si>
    <t>en, sq</t>
  </si>
  <si>
    <t>Free Trade Agreement between the Republic of Bulgaria and the Republic of Latvia</t>
  </si>
  <si>
    <t>BGR, LVA</t>
  </si>
  <si>
    <t>16.10.2002</t>
  </si>
  <si>
    <t xml:space="preserve">19.12.2002 </t>
  </si>
  <si>
    <t>bg, en, lv</t>
  </si>
  <si>
    <t>Free Trade Agreement between the Republic of Albania and the Republic of Croatia</t>
  </si>
  <si>
    <t>Free Trade Agreement between Romania and Bosnia and Herzegovina</t>
  </si>
  <si>
    <t>BIH, ROU</t>
  </si>
  <si>
    <t>20.12.2002</t>
  </si>
  <si>
    <t>24.10.2003</t>
  </si>
  <si>
    <t>en, ro</t>
  </si>
  <si>
    <t>Free Tade Agreement between Moldova and Bosnia and Herzegovina</t>
  </si>
  <si>
    <t>BIH, MDA</t>
  </si>
  <si>
    <t>23.12.2002</t>
  </si>
  <si>
    <t>01.05.2004</t>
  </si>
  <si>
    <t>31.12.2005</t>
  </si>
  <si>
    <t>bs, en</t>
  </si>
  <si>
    <t>Free Trade Agreement between the Republic of Moldova and the Republic of Croatia</t>
  </si>
  <si>
    <t>HRV, MDA</t>
  </si>
  <si>
    <t>01.10.2004</t>
  </si>
  <si>
    <t>Albania Bulgaria FTA</t>
  </si>
  <si>
    <t>ALB, BGR</t>
  </si>
  <si>
    <t>01.09.2003</t>
  </si>
  <si>
    <t>en, bg, sq</t>
  </si>
  <si>
    <t>Albania Kosovo (UNMIK) FTA</t>
  </si>
  <si>
    <t>ALB, RKS</t>
  </si>
  <si>
    <t>01.10.2003</t>
  </si>
  <si>
    <t>en, sq, sr</t>
  </si>
  <si>
    <t>Albania Moldova FTA</t>
  </si>
  <si>
    <t>ALB, MDA</t>
  </si>
  <si>
    <t>01.11.2004</t>
  </si>
  <si>
    <t>en, ro, sq</t>
  </si>
  <si>
    <t>Albania Romania FTA</t>
  </si>
  <si>
    <t>ALB, ROU</t>
  </si>
  <si>
    <t>en, sq, ro</t>
  </si>
  <si>
    <t>Albania Serbia Montenegro FTA</t>
  </si>
  <si>
    <t>ALB, SRB</t>
  </si>
  <si>
    <t>Free Trade Agreement between the Republic of Bulgaria and Serbia and Montenegro</t>
  </si>
  <si>
    <t>BGR, MNE, SRB</t>
  </si>
  <si>
    <t>01.12.2004</t>
  </si>
  <si>
    <t>bg, en, sr</t>
  </si>
  <si>
    <t xml:space="preserve">Free Trade Agreement between the Republic of Macedonia and Romania </t>
  </si>
  <si>
    <t>MKD, ROU</t>
  </si>
  <si>
    <t>en; mk; ro</t>
  </si>
  <si>
    <t xml:space="preserve">Free Trade Agreement between the Government of the Republic of Moldova and  the Council of Ministers of Serbia and Montenegro </t>
  </si>
  <si>
    <t>MDA, MNE, SRB</t>
  </si>
  <si>
    <t>en; ro; sr</t>
  </si>
  <si>
    <t>Free Trade Agreement Between The Government Of The Republic Of Korea And The Government Of The Republic Of Chile</t>
  </si>
  <si>
    <t>CHL, KOR</t>
  </si>
  <si>
    <t>15.02.2003</t>
  </si>
  <si>
    <t>01.04.2004</t>
  </si>
  <si>
    <t>en;es;ko</t>
  </si>
  <si>
    <t>Free Trade Agreement between the Republic of Albania and the Republic Of Moldova</t>
  </si>
  <si>
    <t>Free Trade Agreement Between the Republic Of Albania And the Republic Of Bulgaria</t>
  </si>
  <si>
    <t>22.08.2007</t>
  </si>
  <si>
    <t>27.02.2004</t>
  </si>
  <si>
    <t>07.07.2003</t>
  </si>
  <si>
    <t>Free Trade Agreement Between The Council Of Ministers Of The Republic Of Albania  And The United Nations Interim Administration Mission In Kosovo (UNMIK) On Behalf Of The Provisional Institutions Of Self-Government In Kosovo</t>
  </si>
  <si>
    <t>13.11.2003</t>
  </si>
  <si>
    <t>Free Trade Agreement between the Republic of Albania and Romania</t>
  </si>
  <si>
    <t>21.02.2003</t>
  </si>
  <si>
    <t>31.12.2006</t>
  </si>
  <si>
    <t>Free Trade Agreement between Serbia and Montenegro and the Republic Of Albania</t>
  </si>
  <si>
    <t>01.09.2004</t>
  </si>
  <si>
    <t>Agreement on Free Trade between the Government of Albania and the Government of Macedonia</t>
  </si>
  <si>
    <t>29.03.2002</t>
  </si>
  <si>
    <t>15.07.2002</t>
  </si>
  <si>
    <t>07.02.2003</t>
  </si>
  <si>
    <t>26.03.2003</t>
  </si>
  <si>
    <t>Free Trade Agreement between the Republic of China and The Republic of Panama</t>
  </si>
  <si>
    <t>PAN, TWN</t>
  </si>
  <si>
    <t>21.08.2003</t>
  </si>
  <si>
    <t>BIH, BGR</t>
  </si>
  <si>
    <t>16.10.2003</t>
  </si>
  <si>
    <t>Albania Bosnia and Herzegovina FTA</t>
  </si>
  <si>
    <t>ALB, BIH</t>
  </si>
  <si>
    <t>31.12.2007</t>
  </si>
  <si>
    <t>en, bs, sq</t>
  </si>
  <si>
    <t>Free Trade Agreement between the Cabinet of Ministers of Ukraine and the Government of the Republic of Moldova</t>
  </si>
  <si>
    <t>MDA, UKR</t>
  </si>
  <si>
    <t>uk; uz; ru</t>
  </si>
  <si>
    <t>Tratado de Libre Comercio entre el Gobierno de la República Oriental del Uruguay y el Gobierno de los Estados Unidos Mexicanos</t>
  </si>
  <si>
    <t>MEX, URY</t>
  </si>
  <si>
    <t>15.11.2003</t>
  </si>
  <si>
    <t>15.07.2004</t>
  </si>
  <si>
    <t>01.03.2013</t>
  </si>
  <si>
    <t>Free Trade Agreement between Serbia and Montenegro and Romania</t>
  </si>
  <si>
    <t>MNE, ROU, SRB</t>
  </si>
  <si>
    <t xml:space="preserve">Free Trade Agreement between Moldova and the Former Yugoslav Republic of Macedonia </t>
  </si>
  <si>
    <t>MDA, MKD</t>
  </si>
  <si>
    <t>28.01.2004</t>
  </si>
  <si>
    <t>HRV, LTU</t>
  </si>
  <si>
    <t>01.05.2003</t>
  </si>
  <si>
    <t>Free Trade Agreement between the Republic of Bulgaria and the Republic of Moldova</t>
  </si>
  <si>
    <t>BGR, MDA</t>
  </si>
  <si>
    <t>20.05.2004</t>
  </si>
  <si>
    <t xml:space="preserve">Free Trade Agreement between the EFTA states and the Republic of Korea </t>
  </si>
  <si>
    <t>EFTA, KOR</t>
  </si>
  <si>
    <t>24.06.2004</t>
  </si>
  <si>
    <t>Interim Free Trade Agreement Between the Republic of Turkey and the Palestine Liberation Organization for the benefit of the Palestinian Authority</t>
  </si>
  <si>
    <t>PSE, TUR</t>
  </si>
  <si>
    <t>20.07.2004</t>
  </si>
  <si>
    <t>01.06.2005</t>
  </si>
  <si>
    <t xml:space="preserve">Agreement between the Government of Japan and the Government of Malaysia for an Economic Partnership </t>
  </si>
  <si>
    <t>JPN, MYS</t>
  </si>
  <si>
    <t>en, es, ja</t>
  </si>
  <si>
    <t>Tratado de Libre Comercio Colombia, Ecuador, Venezuela y MERCOSUR</t>
  </si>
  <si>
    <t>COL, ECU, VEN, MERCOSUR</t>
  </si>
  <si>
    <t>18.10.2004</t>
  </si>
  <si>
    <t>18.10.2004 (P1), 30.03.2006 (P2), 30.06.2006 (P3), 18.08.2006 (P4), 21.05.2008 (P5), 21.05.2008 (P6), 21.05.2008 (P7), 30.12.2009 (P8), 22.12.2011 (P9)</t>
  </si>
  <si>
    <t>es; pt</t>
  </si>
  <si>
    <t>Free Trade Agreement between Turkey and Tunisia</t>
  </si>
  <si>
    <t>TUN, TUR</t>
  </si>
  <si>
    <t>25.11.2004</t>
  </si>
  <si>
    <t>ar; en; tr</t>
  </si>
  <si>
    <t>Free Trade Agreement between the EFTA states and Tunisia</t>
  </si>
  <si>
    <t>EFTA, TUN</t>
  </si>
  <si>
    <t>17.12.2004</t>
  </si>
  <si>
    <t xml:space="preserve">The Association Agreement establishing a Free Trade area between the Republic of Turkey and the Syrian Arab Republic </t>
  </si>
  <si>
    <t>SYR, TUR</t>
  </si>
  <si>
    <t>22.12.2004</t>
  </si>
  <si>
    <t>Free Trade Agreement between the Republic of China (Taiwan) and the Republic of Guatemala</t>
  </si>
  <si>
    <t>GTM, TWN</t>
  </si>
  <si>
    <t>22.09.2005</t>
  </si>
  <si>
    <t>01.07.2006</t>
  </si>
  <si>
    <t xml:space="preserve">Free Trade Agreement between the EFTA states and Hong Kong, China </t>
  </si>
  <si>
    <t>EFTA, HKG</t>
  </si>
  <si>
    <t>Albania EC SAA</t>
  </si>
  <si>
    <t>ALB, EU</t>
  </si>
  <si>
    <t>12.06.2006</t>
  </si>
  <si>
    <t>bg, cs, da, de, el, en, et, es, fi, fr, hu, it, lb, lt, lv, mt, nl, pl, pt, sk, sl, sq, sv,</t>
  </si>
  <si>
    <t>Agreement between the EFTA States and Singapore</t>
  </si>
  <si>
    <t>EFTA, SGP</t>
  </si>
  <si>
    <t>Agreement between Japan and the Republic of the Philippines for an Economic Partnership</t>
  </si>
  <si>
    <t>JPN, PHL</t>
  </si>
  <si>
    <t>09.09.2006</t>
  </si>
  <si>
    <t>11.12.2008</t>
  </si>
  <si>
    <t>Agreement between Japan and the Republic of Chile for a Strategic Economic Partnership</t>
  </si>
  <si>
    <t>CHL, JPN</t>
  </si>
  <si>
    <t>27.03.2007</t>
  </si>
  <si>
    <t>03.11.2007</t>
  </si>
  <si>
    <t>Agreement between Japan and the Republic of Indonesia for an Economic Patnership</t>
  </si>
  <si>
    <t>IDN, JPN</t>
  </si>
  <si>
    <t>20.08.2007</t>
  </si>
  <si>
    <t>01.07.2008</t>
  </si>
  <si>
    <t xml:space="preserve">Agreement between the Government of the Islamic Republic of Pakistan and the Government of Malaysia for a Closer Economic Partnership </t>
  </si>
  <si>
    <t>MYS, PAK</t>
  </si>
  <si>
    <t>08.11.2007</t>
  </si>
  <si>
    <t>Free Trade Agreement between the Government of New Zealand and the Government of the People's Republic of China</t>
  </si>
  <si>
    <t>CHN, NZL</t>
  </si>
  <si>
    <t>07.04.2008</t>
  </si>
  <si>
    <t>01.10.2008</t>
  </si>
  <si>
    <t>Agreement  between Japan and the Socialist Republic of Viet Nam for an Economic Partnership</t>
  </si>
  <si>
    <t>JPN, VNM</t>
  </si>
  <si>
    <t>25.12.2008</t>
  </si>
  <si>
    <t>Free Trade Agreement between the Government of the People's Republic of China and the Government of the Republic of Peru</t>
  </si>
  <si>
    <t>CHN, PER</t>
  </si>
  <si>
    <t>28.04.2009</t>
  </si>
  <si>
    <t>01.03.2010</t>
  </si>
  <si>
    <t>en, es, zh</t>
  </si>
  <si>
    <t>Free Trade Agreement between the Republic of Turkey and the Republic of Serbia</t>
  </si>
  <si>
    <t>SRB, TUR</t>
  </si>
  <si>
    <t>01.09.2010</t>
  </si>
  <si>
    <t>en; sr; tr</t>
  </si>
  <si>
    <t xml:space="preserve">Free Trade Agreement between the Arab Republic of Egypt and  the EFTA states </t>
  </si>
  <si>
    <t>EFTA, EGY</t>
  </si>
  <si>
    <t>01.08.2007</t>
  </si>
  <si>
    <t>Free Trade Agreement Between The Republic Of Chile And The Republic Of Turkey</t>
  </si>
  <si>
    <t>CHL, TUR</t>
  </si>
  <si>
    <t>14.07.2009</t>
  </si>
  <si>
    <t>01.03.2011</t>
  </si>
  <si>
    <t>en;es;tr</t>
  </si>
  <si>
    <t>Interim Agreement on trade and Trade-related Matters between the European Community, of the one part, and the Republic of Montenegro, of the other part</t>
  </si>
  <si>
    <t>EC Montenegro SAA</t>
  </si>
  <si>
    <t>EU, MNE</t>
  </si>
  <si>
    <t>28.03.2014 (P1), 04.02.2015 (P2)</t>
  </si>
  <si>
    <t>Protocol to the Stabilisation and Association Agreement Between the European Communities and their Member States, of the one part, and the Republic of Montenegro, of the other part, to take account of the Accession of the Republic of Croatia to the European Union (P1), Decision No 1/2014 of the EU-Montenegro Stabilisation and Association Council of 12 December 2014 (P2)</t>
  </si>
  <si>
    <t>L93 (P1), L28 (P2)</t>
  </si>
  <si>
    <t>Comprehensive Economic Partnership Agreement between India and Republic of Korea (CEPA)</t>
  </si>
  <si>
    <t>IND, KOR</t>
  </si>
  <si>
    <t>07.08.2009</t>
  </si>
  <si>
    <t>en, ko, hi</t>
  </si>
  <si>
    <t>Malaysia- New Zealand Free Trade Agreement</t>
  </si>
  <si>
    <t>MYS, NZL</t>
  </si>
  <si>
    <t>26.10.2009</t>
  </si>
  <si>
    <t>01.08.2010</t>
  </si>
  <si>
    <t>ALB, EFTA</t>
  </si>
  <si>
    <t>17.12.2009</t>
  </si>
  <si>
    <t>Tratado de Libre Comercio Costa Rica- Perú</t>
  </si>
  <si>
    <t>CRI, PER</t>
  </si>
  <si>
    <t>01.06.2013</t>
  </si>
  <si>
    <t>Costa Rica China Free Trade Agreement</t>
  </si>
  <si>
    <t>CRI, CHN</t>
  </si>
  <si>
    <t>08.04.2010</t>
  </si>
  <si>
    <t xml:space="preserve">Free Trade Agreement between the EFTA States and Montenegro </t>
  </si>
  <si>
    <t>EFTA, MNE</t>
  </si>
  <si>
    <t>24.06.2010</t>
  </si>
  <si>
    <t>Free Trade Agreement between the EFTA States and Ukraine</t>
  </si>
  <si>
    <t>EFTA, UKR</t>
  </si>
  <si>
    <t>01.06.2012</t>
  </si>
  <si>
    <t>Tratado de Libre Comercio entrela República del Perú y la República de Guatemala</t>
  </si>
  <si>
    <t>GTM, PER</t>
  </si>
  <si>
    <t>06.02.2011</t>
  </si>
  <si>
    <t>06.12.2011</t>
  </si>
  <si>
    <t>Comprehensive Economic Partnership Agreement between Japan and the Republic of India</t>
  </si>
  <si>
    <t>IND, JPN</t>
  </si>
  <si>
    <t>16.02.2011</t>
  </si>
  <si>
    <t>Economic Cooperation Organization Trade Agreement</t>
  </si>
  <si>
    <t>Economic Cooperation Organization Trade Agreement (ECOTA)</t>
  </si>
  <si>
    <t>PSA</t>
  </si>
  <si>
    <t>AFG, AZE, IRN, KAZ, KGZ, PAK, TJK, TKM, TUR, UZB</t>
  </si>
  <si>
    <t>en, ru</t>
  </si>
  <si>
    <t>Trartado de Libre Comercio Panamá-Perú</t>
  </si>
  <si>
    <t>PAN, PER</t>
  </si>
  <si>
    <t>25.05.2011</t>
  </si>
  <si>
    <t>01.05.2012</t>
  </si>
  <si>
    <t>Agreement between the Republic of Peru and Japan for an Economic Partnership</t>
  </si>
  <si>
    <t>JPN, PER</t>
  </si>
  <si>
    <t>31.05.2011</t>
  </si>
  <si>
    <t>01.03.2012</t>
  </si>
  <si>
    <t>en; es; ja</t>
  </si>
  <si>
    <t xml:space="preserve">Free Trade Agreement between the Republic of Turkey and the Republic of Mauritius </t>
  </si>
  <si>
    <t>MUS, TUR</t>
  </si>
  <si>
    <t>09.09.2011</t>
  </si>
  <si>
    <t xml:space="preserve">Agreement on Free Trade between the Republic of Turkey and the Republic of Croatia </t>
  </si>
  <si>
    <t>HRV, TUR</t>
  </si>
  <si>
    <t>Agreement between the EFTA states and the Republic of Lebanon</t>
  </si>
  <si>
    <t>EFTA, LBN</t>
  </si>
  <si>
    <t>Free Trade Agreement between the Government of the People's Republic of China and the Government of Iceland</t>
  </si>
  <si>
    <t>CHN, ISL</t>
  </si>
  <si>
    <t>15.04.2013</t>
  </si>
  <si>
    <t>en, is, zh</t>
  </si>
  <si>
    <t>Free Trade Agreement between the People's Republic of China and the Swiss Confederation</t>
  </si>
  <si>
    <t>CHN, CHE</t>
  </si>
  <si>
    <t>06.07.2013</t>
  </si>
  <si>
    <t>01.06.2014</t>
  </si>
  <si>
    <t>en, fr, zh</t>
  </si>
  <si>
    <t>EC Lebanon Euro-Med Association Agreement</t>
  </si>
  <si>
    <t>EU, LBN</t>
  </si>
  <si>
    <t>01.04.2006</t>
  </si>
  <si>
    <t>ar, da, de, en, es, et, fi, fr, it, pt, sv</t>
  </si>
  <si>
    <t>Free Trade Agreement between the Republic of Turkey and the Republic of Moldova</t>
  </si>
  <si>
    <t>MDA, TUR</t>
  </si>
  <si>
    <t>11.09.2014</t>
  </si>
  <si>
    <t>01.11.2016</t>
  </si>
  <si>
    <t>en; ro; tr</t>
  </si>
  <si>
    <t>Free Trade Agreement between New Zealand and the Republic of Korea</t>
  </si>
  <si>
    <t>KOR, NZL</t>
  </si>
  <si>
    <t>23.03.2015</t>
  </si>
  <si>
    <t>Stabilisation and Association Agreement between European Communities and their Member States, of the one part, and the Republic of Serbia, of the other part</t>
  </si>
  <si>
    <t>EC Serbia SAA</t>
  </si>
  <si>
    <t>EU, SRB</t>
  </si>
  <si>
    <t>Free Trade Agreement between the EFTA States and  the Phillipines</t>
  </si>
  <si>
    <t>EFTA, PHL</t>
  </si>
  <si>
    <t xml:space="preserve">Singapore Sri Lanka FTA </t>
  </si>
  <si>
    <t>Free Trade Agreement Between The Republic Of Albania And Bosnia And Herzegovina</t>
  </si>
  <si>
    <t>Free Trade Agreement between Bulgaria and Bosnia and Herzegovinia</t>
  </si>
  <si>
    <t>Free Trade Agreement between the Republic of Croatia and the Republic of Lithuania</t>
  </si>
  <si>
    <t>24.10.2002</t>
  </si>
  <si>
    <t>SAA</t>
  </si>
  <si>
    <t>Stabilisation and Association Agreement between the European Communities and
their Member States, of the one part, and the Republic of Albania, of the other
part</t>
  </si>
  <si>
    <t>01.12.2006</t>
  </si>
  <si>
    <t>EFTA Singapore FTA</t>
  </si>
  <si>
    <t>Japan Philippines FTA</t>
  </si>
  <si>
    <t>Chile Japan SEP</t>
  </si>
  <si>
    <t>Indonesia Japan EPA</t>
  </si>
  <si>
    <t>GCC Singapore FTA</t>
  </si>
  <si>
    <t>Costa Rica Singapore FTA</t>
  </si>
  <si>
    <t>Colombia EFTA FTA</t>
  </si>
  <si>
    <t>China Peru FTA</t>
  </si>
  <si>
    <t>Serbia Turkey FTA</t>
  </si>
  <si>
    <t>EFTA Egypt FTA</t>
  </si>
  <si>
    <t>Free Trade Agreement between the Republic of Albania and the EFTA States</t>
  </si>
  <si>
    <t>Albania EFTA FTA</t>
  </si>
  <si>
    <t>Malaysia New Zealand FTA</t>
  </si>
  <si>
    <t>India Korea FTA</t>
  </si>
  <si>
    <t>Chile Turkey FTA</t>
  </si>
  <si>
    <t>Canada Jordan FTA</t>
  </si>
  <si>
    <t>01.09.2012</t>
  </si>
  <si>
    <t>EC Korea FTA</t>
  </si>
  <si>
    <t>EFTA Peru FTA</t>
  </si>
  <si>
    <t>Hong Kong New Zealand FTA</t>
  </si>
  <si>
    <t>Costa Rica Peru FTA</t>
  </si>
  <si>
    <t>China Costa Rica FTA</t>
  </si>
  <si>
    <t>Canada Panama FTA</t>
  </si>
  <si>
    <t>EFTA Montenegro FTA</t>
  </si>
  <si>
    <t>EFTA Ukraine FTA</t>
  </si>
  <si>
    <t>Guatemala Peru FTA</t>
  </si>
  <si>
    <t>India Japan FTA</t>
  </si>
  <si>
    <t>Korea Peru FTA</t>
  </si>
  <si>
    <t>Panama Peru FTA</t>
  </si>
  <si>
    <t>Japan Peru FTA</t>
  </si>
  <si>
    <t>17.07.2003</t>
  </si>
  <si>
    <t>EFTA GCC FTA</t>
  </si>
  <si>
    <t>Central America Mexico FTA</t>
  </si>
  <si>
    <t>EFTA Lebanon FTA</t>
  </si>
  <si>
    <t>Mauritius Turkey FTA</t>
  </si>
  <si>
    <t>Australia Malaysia FTA</t>
  </si>
  <si>
    <t>China Iceland FTA</t>
  </si>
  <si>
    <t>Central America EFTA FTA</t>
  </si>
  <si>
    <t>China Switzerland FTA</t>
  </si>
  <si>
    <t>22.06.2015 (GTM)</t>
  </si>
  <si>
    <t>New Zealand Taiwan FTA</t>
  </si>
  <si>
    <t>Colombia Panama FTA</t>
  </si>
  <si>
    <t>Colombia Israel FTA</t>
  </si>
  <si>
    <t>Chile Thailand FTA</t>
  </si>
  <si>
    <t>Canada Honduras FTA</t>
  </si>
  <si>
    <t>Singapore Taipei (Taiwan) FTA</t>
  </si>
  <si>
    <t>Mexico Panama FTA</t>
  </si>
  <si>
    <t>Australia Korea FTA</t>
  </si>
  <si>
    <t>Malaysia Turkey FTA</t>
  </si>
  <si>
    <t>17.06.2002</t>
  </si>
  <si>
    <t>Euro-Mediterranean Agreement establishing an association between the European Community and its Member States, of the one part, and the Republic of Lebanon, of the other part</t>
  </si>
  <si>
    <t>Japan Singapore FTA</t>
  </si>
  <si>
    <t>Central America Panama FTA</t>
  </si>
  <si>
    <t>Croatia Turkey FTA</t>
  </si>
  <si>
    <t>Bosnia and Herzegovina Macedonia (FYROM) FTA</t>
  </si>
  <si>
    <t>EFTA Serbia FTA</t>
  </si>
  <si>
    <t>Bosnia and Herzegovina Turkey FTA</t>
  </si>
  <si>
    <t>Bulgaria Latvia FTA</t>
  </si>
  <si>
    <t>Croatia Lithuania FTA</t>
  </si>
  <si>
    <t>Chile EC Association Agreement</t>
  </si>
  <si>
    <t>Bosnia and Herzegovina Romania FTA</t>
  </si>
  <si>
    <t>Bosnia and Herzegovina Moldova FTA</t>
  </si>
  <si>
    <t>Croatia Serbia Montenegro FTA</t>
  </si>
  <si>
    <t>Macedonia Romania FTA</t>
  </si>
  <si>
    <t>Chile Korea FTA</t>
  </si>
  <si>
    <t>Australia Singapore FTA</t>
  </si>
  <si>
    <t>Singapore US FTA</t>
  </si>
  <si>
    <t>Chile US FTA</t>
  </si>
  <si>
    <t>China Hong Kong FTA</t>
  </si>
  <si>
    <t>Panama Taiwan FTA</t>
  </si>
  <si>
    <t>ASEAN-India Framework Agreement</t>
  </si>
  <si>
    <t>Bosnia and Herzegovina Bulgaria FTA</t>
  </si>
  <si>
    <t>China Macao EPA</t>
  </si>
  <si>
    <t>Bulgaria Serbia FTA</t>
  </si>
  <si>
    <t>Moldova Serbia Montenegro FTA</t>
  </si>
  <si>
    <t>Moldova Ukraine FTA</t>
  </si>
  <si>
    <t>Mexico Uruguay FTA</t>
  </si>
  <si>
    <t>Romania Serbia Montenegro FTA</t>
  </si>
  <si>
    <t>Macedonia Moldova FTA</t>
  </si>
  <si>
    <t>Croatia Moldova FTA</t>
  </si>
  <si>
    <t>Jordan Singapore FTA</t>
  </si>
  <si>
    <t>Australia US FTA</t>
  </si>
  <si>
    <t>Bulgaria Moldova FTA</t>
  </si>
  <si>
    <t>Australia Thailand FTA</t>
  </si>
  <si>
    <t>EFTA Korea FTA</t>
  </si>
  <si>
    <t>Palestine Turkey Iterim FTA</t>
  </si>
  <si>
    <t>Bahrain US FTA</t>
  </si>
  <si>
    <t>Japan Malaysia FTA</t>
  </si>
  <si>
    <t>Colombia Ecuador Venezuela MERCOSUR FTA</t>
  </si>
  <si>
    <t>Tunisia Turkey FTA</t>
  </si>
  <si>
    <t>EFTA Tunisia FTA</t>
  </si>
  <si>
    <t>Syria Turkey FTA</t>
  </si>
  <si>
    <t>New Zealand Thailand FTA</t>
  </si>
  <si>
    <t>Guatemala Taiwan FTA</t>
  </si>
  <si>
    <t>EFTA Hong Kong FTA</t>
  </si>
  <si>
    <t>Oman US FTA</t>
  </si>
  <si>
    <t>Panama Singapore FTA</t>
  </si>
  <si>
    <t>Peru US FTA</t>
  </si>
  <si>
    <t>Nicaragua Taiwan FTA</t>
  </si>
  <si>
    <t>Colombia US FTA</t>
  </si>
  <si>
    <t>Chile Colombia FTA</t>
  </si>
  <si>
    <t>Japan Thailand FTA</t>
  </si>
  <si>
    <t>Panama US FTA</t>
  </si>
  <si>
    <t>Korea US FTA</t>
  </si>
  <si>
    <t>Colombia Northern Triangle FTA</t>
  </si>
  <si>
    <t>EC Moldova Association Agreement</t>
  </si>
  <si>
    <t>Malaysia Pakistan CEPA</t>
  </si>
  <si>
    <t>China New Zealand FTA</t>
  </si>
  <si>
    <t>Canada Peru FTA</t>
  </si>
  <si>
    <t>Peru Singapore FTA</t>
  </si>
  <si>
    <t>Australia Chile FTA</t>
  </si>
  <si>
    <t>Caribbean Forum  (CARIFORUM) EC EPA</t>
  </si>
  <si>
    <t>Canada Colombia FTA</t>
  </si>
  <si>
    <t>Japan Vietnam FTA</t>
  </si>
  <si>
    <t>Cameroon-EC Interim EPA</t>
  </si>
  <si>
    <t>Japan Switzerland FTA</t>
  </si>
  <si>
    <t>Colombia Korea FTA</t>
  </si>
  <si>
    <t>EC Ukraine Assocation Agreement</t>
  </si>
  <si>
    <t>Australia Japan FTA</t>
  </si>
  <si>
    <t>Moldova Turkey FTA</t>
  </si>
  <si>
    <t>Canada Korea FTA</t>
  </si>
  <si>
    <t>Japan Mongolia FTA</t>
  </si>
  <si>
    <t>Korea New Zealand FTA</t>
  </si>
  <si>
    <t>28.04.2016</t>
  </si>
  <si>
    <t>30.12.2018</t>
  </si>
  <si>
    <t>China Korea FTA</t>
  </si>
  <si>
    <t>Australia China FTA</t>
  </si>
  <si>
    <t>Singapore Turkey FTA</t>
  </si>
  <si>
    <t>EFTA Philippines FTA</t>
  </si>
  <si>
    <t>Canada Ukraine FTA</t>
  </si>
  <si>
    <t>Chile Uruguay FTA</t>
  </si>
  <si>
    <t>Brazil - Chile FTA</t>
  </si>
  <si>
    <t>21.11.2018</t>
  </si>
  <si>
    <t>23.12.2003</t>
  </si>
  <si>
    <t>28.04.2003</t>
  </si>
  <si>
    <t xml:space="preserve">Tratado de Libre Comercio entre el Gobierno de la República de Chile y el Gobierno de la República Popular China </t>
  </si>
  <si>
    <t>CHL, CHN</t>
  </si>
  <si>
    <t>18.11.2005</t>
  </si>
  <si>
    <t>01.10.2006</t>
  </si>
  <si>
    <t>Chile China FTA</t>
  </si>
  <si>
    <t>11.11.2018</t>
  </si>
  <si>
    <t>Comprehensive and Enhanced Partnership Agreement between the European Union and the European Atomic Energy Community and their Member States, of the one part and the Republic of Armenia, of the other part.</t>
  </si>
  <si>
    <t>EU Armenia CEPA</t>
  </si>
  <si>
    <t>Free Trade Agreement between the Democratic Socialist Republic of Sri Lanka and the Republic of Singapore</t>
  </si>
  <si>
    <t>21.04.2018</t>
  </si>
  <si>
    <t>Chile - Brazil Bilateral Trade Agreement</t>
  </si>
  <si>
    <t>BRA, CHL</t>
  </si>
  <si>
    <t>19.05.2005</t>
  </si>
  <si>
    <t>29.04.2008</t>
  </si>
  <si>
    <t>01.02.2019</t>
  </si>
  <si>
    <t>01.02.2005</t>
  </si>
  <si>
    <t>01.09.2006</t>
  </si>
  <si>
    <t>General Treaty of Integration and Economic and Social Cooperation for the Conformation of a Common Market between the Republic of Bolivia and the Republic of Peru</t>
  </si>
  <si>
    <t>Bolivia Peru CMA</t>
  </si>
  <si>
    <t>IESCA</t>
  </si>
  <si>
    <t>BOL, PER</t>
  </si>
  <si>
    <t>03.08.2004</t>
  </si>
  <si>
    <t>06.10.2006</t>
  </si>
  <si>
    <t>EU Vietnam</t>
  </si>
  <si>
    <t>Soft</t>
  </si>
  <si>
    <t>Mixed</t>
  </si>
  <si>
    <t>Hard</t>
  </si>
  <si>
    <t>Indonesia-Australia Comprehensive Economic Partnership Agreement</t>
  </si>
  <si>
    <t>Indonesia-Australia CEPA</t>
  </si>
  <si>
    <t>AUS, IDN</t>
  </si>
  <si>
    <t>First Protocol modifying AP signed 03.07.2015
Second Protocol modifying AP Protocol signed 01.07.2016</t>
  </si>
  <si>
    <t>Pacific Alliance Additional Protocol (PAAP)</t>
  </si>
  <si>
    <t>EC Ghana EPA</t>
  </si>
  <si>
    <t>EC Georgia AA</t>
  </si>
  <si>
    <t>taped_number</t>
  </si>
  <si>
    <t>long_title</t>
  </si>
  <si>
    <t>status_parties</t>
  </si>
  <si>
    <t xml:space="preserve">type </t>
  </si>
  <si>
    <t>year_signed</t>
  </si>
  <si>
    <t>year_in_force</t>
  </si>
  <si>
    <t>ec_1</t>
  </si>
  <si>
    <t>ec_prov_1_1</t>
  </si>
  <si>
    <t>ec_chapt_1_2</t>
  </si>
  <si>
    <t>ec_nt_1_3</t>
  </si>
  <si>
    <t>ec_mfn_1_4</t>
  </si>
  <si>
    <t>ec_tech_neut_1_5</t>
  </si>
  <si>
    <t>ec_incons_1_6</t>
  </si>
  <si>
    <t>ec_ser_inv_prov_1_7</t>
  </si>
  <si>
    <t>ec_ser_ma_nt_tel_1_8_2</t>
  </si>
  <si>
    <t>ec_ser_ma_nt_crs_1_8_1</t>
  </si>
  <si>
    <t>ec_ser_ma_nt_fin_1_8_3</t>
  </si>
  <si>
    <t>ec_wto_1_10</t>
  </si>
  <si>
    <t>ec_ds_yes_1_12_1</t>
  </si>
  <si>
    <t>ec_ds_no_1_12_2</t>
  </si>
  <si>
    <t>ec_uncitral_1_13_1</t>
  </si>
  <si>
    <t>ec_unecc_1_13_2</t>
  </si>
  <si>
    <t>ec_sup_ind_dev_1_13_3</t>
  </si>
  <si>
    <t>ec_part_stak_1_13_4</t>
  </si>
  <si>
    <t>ec_trans_1_14</t>
  </si>
  <si>
    <t>ec_self_reg_1_15</t>
  </si>
  <si>
    <t>ec_facil_1_16</t>
  </si>
  <si>
    <t>ec_smes_1_17</t>
  </si>
  <si>
    <t>ec_paperless_trade_1_19</t>
  </si>
  <si>
    <t>ec_elec_sign_certi_1_20</t>
  </si>
  <si>
    <t>ec_int_align_1_21</t>
  </si>
  <si>
    <t>ec_ip_1_22</t>
  </si>
  <si>
    <t>ec_cons_prot_1_23</t>
  </si>
  <si>
    <t>data_tel_3_1</t>
  </si>
  <si>
    <t>data_crs_3_2</t>
  </si>
  <si>
    <t>data_audiovisual_3_3</t>
  </si>
  <si>
    <t>data_fin_ser_3_4</t>
  </si>
  <si>
    <t>ip_gen_4</t>
  </si>
  <si>
    <t>ip_wipo_internet_treat_4_1</t>
  </si>
  <si>
    <t>ip_multi_agree_4_2</t>
  </si>
  <si>
    <t>ip_open_database_4_16</t>
  </si>
  <si>
    <t>ip_open_doc_4_17</t>
  </si>
  <si>
    <t>ip_copyright_elect_reprod_4_18</t>
  </si>
  <si>
    <t>ip_author_wireless_public_4_19</t>
  </si>
  <si>
    <t>ip_copyright_elec_storage_4_20</t>
  </si>
  <si>
    <t>ip_digit_econ_4_22</t>
  </si>
  <si>
    <t>ict_coop_5_1</t>
  </si>
  <si>
    <t>gov_proc_5_2</t>
  </si>
  <si>
    <t>standard_mut_recog_5_3</t>
  </si>
  <si>
    <t>trade_goods_big_data_6</t>
  </si>
  <si>
    <t>gen_except_7</t>
  </si>
  <si>
    <t>ec_barr_1_9</t>
  </si>
  <si>
    <t>data_flo_free_prov_2</t>
  </si>
  <si>
    <t>data_flo_free_mov_2_1</t>
  </si>
  <si>
    <t>data_flo_mech_barr_2_2</t>
  </si>
  <si>
    <t>data_flo_impose_loc_2_3</t>
  </si>
  <si>
    <t>data_flo_lim_proh_loc__2_4</t>
  </si>
  <si>
    <t>ip_data_flo_4_21</t>
  </si>
  <si>
    <t>Stepping Stone Economic Partnership Agreement between Côte d'Ivoire of the one part, and the European Community and its Member States, of the other part</t>
  </si>
  <si>
    <t>EC Côte d'Ivoire EPA</t>
  </si>
  <si>
    <t>EU, CIV</t>
  </si>
  <si>
    <t xml:space="preserve">Interim Agreement establishing a framework for an Economic Partnership Agreement between the Eastern
and Southern Africa States, on the one part, and the European Community and its Member States, on the
other part </t>
  </si>
  <si>
    <t>EC-Eastern and Southern Africa States EPA</t>
  </si>
  <si>
    <t>Interim EPA</t>
  </si>
  <si>
    <t>Comores (01.07.2017)</t>
  </si>
  <si>
    <t xml:space="preserve">Free Trade Agreement between the Government of the People's Republic of China and the Government of Georgia </t>
  </si>
  <si>
    <t>China Georgia FTA</t>
  </si>
  <si>
    <t>CHN, GEO</t>
  </si>
  <si>
    <t>ip_trips_4_3</t>
  </si>
  <si>
    <t>ip_copyright_4_4</t>
  </si>
  <si>
    <t>ip_copyright_lim_except_4_5</t>
  </si>
  <si>
    <t>ip_balance_copyright_4_6</t>
  </si>
  <si>
    <t>ip_tpm_4_7</t>
  </si>
  <si>
    <t>ip_irm_4_8</t>
  </si>
  <si>
    <t>ip_trade_secret_4_9</t>
  </si>
  <si>
    <t>ip_encry_sat_cab_sign_4_10</t>
  </si>
  <si>
    <t>ip_gov_non_infring_soft_4_11</t>
  </si>
  <si>
    <t>ip_internet_domain_names_4_12</t>
  </si>
  <si>
    <t>ip_liability_isp_4_13</t>
  </si>
  <si>
    <t>ip_safe_harbor_isp_4_14</t>
  </si>
  <si>
    <t>ip_soft_patent_4_15</t>
  </si>
  <si>
    <t>Free Trade Agreement between the Government of the Socialist Republic of Viet Nam and the Government of the Republic of Korea</t>
  </si>
  <si>
    <t>Korea Vietnam FTA</t>
  </si>
  <si>
    <t>KOR, VNM</t>
  </si>
  <si>
    <t>Agreement Establishing the Association of Southeast Asian Nations -Australia-New Zealand Free Trade Area</t>
  </si>
  <si>
    <t>ASEAN-Australia-New Zealand FTA (AANZFTA)</t>
  </si>
  <si>
    <t>CRI, SLV, GTM, HND, NIC, MEX</t>
  </si>
  <si>
    <t>CRI, SLV, GTM, HND, NIC, PAN</t>
  </si>
  <si>
    <t>CRI, SLV, GTM, HND, NIC, USA, DOM</t>
  </si>
  <si>
    <t>EFTA, CRI, PAN</t>
  </si>
  <si>
    <t>DZA, EU</t>
  </si>
  <si>
    <t>COM, EU, MDG, MUS, SYC, ZMB, ZWE</t>
  </si>
  <si>
    <t>GCC, SGP</t>
  </si>
  <si>
    <t>COL, EU, PER, ECU</t>
  </si>
  <si>
    <t>EAEU</t>
  </si>
  <si>
    <t>Colombia Peru EU FTA</t>
  </si>
  <si>
    <t>Central America EU FTA</t>
  </si>
  <si>
    <t>Treaty on the Eurasian Economic Union</t>
  </si>
  <si>
    <t>ARM, BLR, KAZ, KGZ, RUS</t>
  </si>
  <si>
    <t>ARM, 10.OCT.2014; 
KGZ, 23.12.2014</t>
  </si>
  <si>
    <t>EAEU Viet Nam</t>
  </si>
  <si>
    <t xml:space="preserve">Economic Partnership Agreement between the European Union and its Member States, of the one part, and the SADC EPA States, of
the other part </t>
  </si>
  <si>
    <t>EU - SADC EPA</t>
  </si>
  <si>
    <t>EU, SADC</t>
  </si>
  <si>
    <t>10.06.2016</t>
  </si>
  <si>
    <t>10.10.2016</t>
  </si>
  <si>
    <t>Free Trade Agreement between the EFTA States and Georgia</t>
  </si>
  <si>
    <t>EFTA - Georgia FTA</t>
  </si>
  <si>
    <t>EFTA, GEO</t>
  </si>
  <si>
    <t>27.06.2016</t>
  </si>
  <si>
    <t>Canada EU (CETA)</t>
  </si>
  <si>
    <t>wto_notified</t>
  </si>
  <si>
    <t>ec_data_prot_1_24.1</t>
  </si>
  <si>
    <t>ec_data_prot_princ_1_24.2</t>
  </si>
  <si>
    <t>ec_data_prot_dom_law_1_24.3</t>
  </si>
  <si>
    <t>ec_data_prot_int_standards_1_24.4</t>
  </si>
  <si>
    <t>ec_data_prot_least_rest_1_24.5</t>
  </si>
  <si>
    <t>DTA</t>
  </si>
  <si>
    <t>Japan - US Digital Trade Agreement (DTA)</t>
  </si>
  <si>
    <t>JPN, USA</t>
  </si>
  <si>
    <t>Agreement Between The United States Of America And Japan Concerning Digital Trade</t>
  </si>
  <si>
    <t>ec_duty_custom_value_1_11_2</t>
  </si>
  <si>
    <t>ec_duty_1_11_1</t>
  </si>
  <si>
    <t>ec_data_prot_state_excl_25</t>
  </si>
  <si>
    <t>ec_internet_princ_1_26</t>
  </si>
  <si>
    <t>ec_net_neutral_1_27</t>
  </si>
  <si>
    <t>ec_data_flo_1_28_1</t>
  </si>
  <si>
    <t>ec_data_flo_mech_barr_1_28_2</t>
  </si>
  <si>
    <t>ec_data_flo_loc__1_28_3</t>
  </si>
  <si>
    <t>ec_data_flo_lim_proh_loc__1_28_4</t>
  </si>
  <si>
    <t>ec_internet_intercon_charge_1_29</t>
  </si>
  <si>
    <t>ec_spam_1_30</t>
  </si>
  <si>
    <t>ec_coop_1_31</t>
  </si>
  <si>
    <t>ec_cybersec_1_32</t>
  </si>
  <si>
    <t>ec_source_code_1_33</t>
  </si>
  <si>
    <t>ecommerce_inter_com_ser_1_34</t>
  </si>
  <si>
    <t>ec_gen_except_1_36_1</t>
  </si>
  <si>
    <t>ec_spec_except_1_36_2</t>
  </si>
  <si>
    <t>ec_sec_except_1_36_3</t>
  </si>
  <si>
    <t>ec_tax_exclusion_1_36_4</t>
  </si>
  <si>
    <t>ec_excl_digit_fin_instr_1_36_5</t>
  </si>
  <si>
    <t>ec_ncms_1_36_6</t>
  </si>
  <si>
    <t>ec_reservations_1_36_7</t>
  </si>
  <si>
    <t>ec_together_ser_chap_1_37</t>
  </si>
  <si>
    <t>ec_institution_arrange_1_38</t>
  </si>
  <si>
    <t>ec_num_art_1_39_1</t>
  </si>
  <si>
    <t>ec_num_words_1_39_2</t>
  </si>
  <si>
    <t>ec_us_model_1_40_1</t>
  </si>
  <si>
    <t>ec_eu_model_1_40_2</t>
  </si>
  <si>
    <t>ec_other_model_1_40_3</t>
  </si>
  <si>
    <t>ec_egov_1_18_1</t>
  </si>
  <si>
    <t>ec_egov_open_data1_18_2</t>
  </si>
  <si>
    <t>ecommerce_crypto_1_35</t>
  </si>
  <si>
    <t>EU-MERCOSUR Association Agreement</t>
  </si>
  <si>
    <t>EU-MERCOSUR</t>
  </si>
  <si>
    <t>EU, MERCOSUR</t>
  </si>
  <si>
    <t>This work is licensed under the Creative Commons Attribution-NonCommercial-ShareAlike 4.0 International License. To view a copy of this license, visit http://creativecommons.org/licenses/by-nc-sa/4.0/.</t>
  </si>
  <si>
    <t>Number of treaties concluded by the EU</t>
  </si>
  <si>
    <t>CHL, NZL, SGP</t>
  </si>
  <si>
    <t>Chile - New Zealand - Singapore Digital Economy Partnership Agreement (DEPA)</t>
  </si>
  <si>
    <t>Digital Economy Partnership Agreement ("DEPA") Between Singapre, Chile &amp; New Zealand</t>
  </si>
  <si>
    <t>ec_data_prot_1_24.0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</si>
</sst>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x14ac:knownFonts="1">
    <font>
      <sz val="11"/>
      <color theme="1"/>
      <name val="Calibri"/>
      <family val="2"/>
      <scheme val="minor"/>
    </font>
    <font>
      <b/>
      <sz val="11"/>
      <color theme="1"/>
      <name val="Calibri"/>
      <family val="2"/>
      <scheme val="minor"/>
    </font>
    <font>
      <b/>
      <sz val="9"/>
      <color indexed="81"/>
      <name val="Tahoma"/>
      <family val="2"/>
    </font>
    <font>
      <sz val="9"/>
      <color indexed="81"/>
      <name val="Tahoma"/>
      <family val="2"/>
    </font>
    <font>
      <b/>
      <sz val="11"/>
      <color rgb="FF000000"/>
      <name val="Calibri"/>
      <family val="2"/>
      <scheme val="minor"/>
    </font>
    <font>
      <u/>
      <sz val="11"/>
      <color theme="10"/>
      <name val="Calibri"/>
      <family val="2"/>
      <scheme val="minor"/>
    </font>
    <font>
      <sz val="11"/>
      <name val="Calibri"/>
      <family val="2"/>
      <scheme val="minor"/>
    </font>
    <font>
      <b/>
      <sz val="9"/>
      <color indexed="81"/>
      <name val="Segoe UI"/>
      <family val="2"/>
    </font>
    <font>
      <sz val="9"/>
      <color indexed="81"/>
      <name val="Segoe UI"/>
      <family val="2"/>
    </font>
    <font>
      <sz val="11"/>
      <color rgb="FF000000"/>
      <name val="Calibri"/>
      <family val="2"/>
      <scheme val="minor"/>
    </font>
    <font>
      <b/>
      <sz val="9"/>
      <color rgb="FF000000"/>
      <name val="Tahoma"/>
      <family val="2"/>
    </font>
    <font>
      <sz val="9"/>
      <color rgb="FF000000"/>
      <name val="Tahoma"/>
      <family val="2"/>
    </font>
    <font>
      <sz val="10"/>
      <color rgb="FF000000"/>
      <name val="Tahoma"/>
      <family val="2"/>
    </font>
    <font>
      <b/>
      <sz val="10"/>
      <color rgb="FF000000"/>
      <name val="Tahoma"/>
      <family val="2"/>
    </font>
    <font>
      <sz val="10"/>
      <color rgb="FF000000"/>
      <name val="Calibri"/>
      <family val="2"/>
      <scheme val="minor"/>
    </font>
    <font>
      <sz val="9"/>
      <color rgb="FF000000"/>
      <name val="Calibri"/>
      <family val="2"/>
      <scheme val="minor"/>
    </font>
    <font>
      <b/>
      <sz val="10"/>
      <color rgb="FF000000"/>
      <name val="Calibri"/>
      <family val="2"/>
      <scheme val="minor"/>
    </font>
    <font>
      <i/>
      <sz val="10"/>
      <color rgb="FF000000"/>
      <name val="Calibri"/>
      <family val="2"/>
      <scheme val="minor"/>
    </font>
    <font>
      <vertAlign val="superscript"/>
      <sz val="10"/>
      <color rgb="FF000000"/>
      <name val="Calibri"/>
      <family val="2"/>
      <scheme val="minor"/>
    </font>
    <font>
      <sz val="10"/>
      <color rgb="FF000000"/>
      <name val="Calibri"/>
      <family val="2"/>
    </font>
    <font>
      <sz val="9"/>
      <color rgb="FF000000"/>
      <name val="Calibri"/>
      <family val="2"/>
    </font>
    <font>
      <sz val="11"/>
      <color indexed="81"/>
      <name val="Tahoma"/>
      <family val="2"/>
    </font>
    <font>
      <b/>
      <sz val="9"/>
      <color rgb="FF000000"/>
      <name val="Calibri"/>
      <family val="2"/>
      <scheme val="minor"/>
    </font>
    <font>
      <b/>
      <i/>
      <sz val="10"/>
      <color rgb="FF000000"/>
      <name val="Calibri"/>
      <family val="2"/>
    </font>
    <font>
      <sz val="16"/>
      <color rgb="FF000000"/>
      <name val="Tahoma"/>
      <family val="2"/>
    </font>
    <font>
      <b/>
      <sz val="10"/>
      <color rgb="FF000000"/>
      <name val="Calibri"/>
      <family val="2"/>
    </font>
    <font>
      <i/>
      <sz val="10"/>
      <color rgb="FF000000"/>
      <name val="Calibri"/>
      <family val="2"/>
    </font>
    <font>
      <sz val="10.5"/>
      <color rgb="FF000000"/>
      <name val="Calibri"/>
      <family val="2"/>
    </font>
    <font>
      <sz val="5"/>
      <color rgb="FF000000"/>
      <name val="Calibri"/>
      <family val="2"/>
    </font>
    <font>
      <b/>
      <sz val="11"/>
      <color rgb="FF000000"/>
      <name val="Calibri"/>
      <family val="2"/>
    </font>
    <font>
      <sz val="11"/>
      <color rgb="FF000000"/>
      <name val="Calibri"/>
      <family val="2"/>
    </font>
    <font>
      <b/>
      <sz val="9"/>
      <color rgb="FF000000"/>
      <name val="Segoe UI"/>
      <family val="2"/>
    </font>
    <font>
      <sz val="9"/>
      <color rgb="FF000000"/>
      <name val="Segoe UI"/>
      <family val="2"/>
    </font>
    <font>
      <sz val="12"/>
      <color rgb="FF000000"/>
      <name val="Calibri"/>
      <family val="2"/>
    </font>
    <font>
      <b/>
      <sz val="18"/>
      <color rgb="FF000000"/>
      <name val="Calibri"/>
      <family val="2"/>
      <scheme val="minor"/>
    </font>
    <font>
      <sz val="18"/>
      <color rgb="FF000000"/>
      <name val="Calibri"/>
      <family val="2"/>
      <scheme val="minor"/>
    </font>
    <font>
      <sz val="7"/>
      <color rgb="FF000000"/>
      <name val="Calibri"/>
      <family val="2"/>
    </font>
    <font>
      <sz val="18"/>
      <color rgb="FF000000"/>
      <name val="Calibri"/>
      <family val="2"/>
    </font>
    <font>
      <sz val="12"/>
      <color rgb="FF000000"/>
      <name val="Calibri"/>
      <family val="2"/>
      <scheme val="minor"/>
    </font>
    <font>
      <sz val="7"/>
      <color rgb="FF000000"/>
      <name val="Calibri"/>
      <family val="2"/>
      <scheme val="minor"/>
    </font>
    <font>
      <sz val="10.5"/>
      <color rgb="FF000000"/>
      <name val="Calibri"/>
      <family val="2"/>
      <scheme val="minor"/>
    </font>
    <font>
      <sz val="12"/>
      <color indexed="81"/>
      <name val="Segoe UI"/>
      <family val="2"/>
    </font>
    <font>
      <sz val="14"/>
      <color rgb="FF000000"/>
      <name val="Tahoma"/>
      <family val="2"/>
    </font>
    <font>
      <sz val="12"/>
      <color rgb="FF000000"/>
      <name val="Tahoma"/>
      <family val="2"/>
    </font>
    <font>
      <u/>
      <sz val="9"/>
      <color indexed="81"/>
      <name val="Tahoma"/>
      <family val="2"/>
    </font>
    <font>
      <b/>
      <u/>
      <sz val="9"/>
      <color indexed="81"/>
      <name val="Tahoma"/>
      <family val="2"/>
    </font>
    <font>
      <sz val="14"/>
      <color rgb="FF000000"/>
      <name val="Calibri"/>
      <family val="2"/>
      <scheme val="minor"/>
    </font>
    <font>
      <sz val="16"/>
      <color rgb="FF000000"/>
      <name val="Calibri"/>
      <family val="2"/>
      <scheme val="minor"/>
    </font>
    <font>
      <sz val="6"/>
      <color rgb="FF000000"/>
      <name val="Calibri"/>
      <family val="2"/>
    </font>
    <font>
      <sz val="5"/>
      <color rgb="FF000000"/>
      <name val="Calibri"/>
      <family val="2"/>
      <scheme val="minor"/>
    </font>
    <font>
      <sz val="9"/>
      <color indexed="81"/>
      <name val="Tahoma"/>
      <charset val="1"/>
    </font>
    <font>
      <b/>
      <sz val="9"/>
      <color indexed="81"/>
      <name val="Tahoma"/>
      <charset val="1"/>
    </font>
    <font>
      <sz val="9"/>
      <color indexed="81"/>
      <name val="Segoe UI"/>
      <charset val="1"/>
    </font>
    <font>
      <b/>
      <sz val="9"/>
      <color indexed="81"/>
      <name val="Segoe UI"/>
      <charset val="1"/>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gradientFill degree="90">
        <stop position="0">
          <color theme="9"/>
        </stop>
        <stop position="1">
          <color rgb="FFFFFF00"/>
        </stop>
      </gradientFill>
    </fill>
    <fill>
      <patternFill patternType="solid">
        <fgColor rgb="FF92D050"/>
        <bgColor auto="1"/>
      </patternFill>
    </fill>
    <fill>
      <patternFill patternType="solid">
        <fgColor rgb="FFFFFF00"/>
        <bgColor auto="1"/>
      </patternFill>
    </fill>
    <fill>
      <patternFill patternType="solid">
        <fgColor theme="0"/>
        <bgColor auto="1"/>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67">
    <xf numFmtId="0" fontId="0" fillId="0" borderId="0" xfId="0"/>
    <xf numFmtId="14" fontId="0" fillId="0" borderId="0" xfId="0" applyNumberFormat="1" applyFill="1" applyAlignment="1">
      <alignment horizontal="left"/>
    </xf>
    <xf numFmtId="0" fontId="0" fillId="0" borderId="0" xfId="0" applyFill="1" applyAlignment="1">
      <alignment horizontal="left"/>
    </xf>
    <xf numFmtId="0" fontId="0" fillId="0" borderId="0" xfId="0" applyAlignment="1">
      <alignment horizontal="left"/>
    </xf>
    <xf numFmtId="0" fontId="0" fillId="3" borderId="0" xfId="0" applyFill="1" applyBorder="1" applyAlignment="1">
      <alignment horizontal="left" wrapText="1"/>
    </xf>
    <xf numFmtId="0" fontId="0" fillId="0" borderId="0" xfId="0" applyNumberFormat="1" applyAlignment="1">
      <alignment horizontal="left"/>
    </xf>
    <xf numFmtId="0" fontId="0" fillId="0" borderId="0" xfId="0" applyNumberFormat="1" applyFill="1" applyAlignment="1">
      <alignment horizontal="left"/>
    </xf>
    <xf numFmtId="0" fontId="0" fillId="0" borderId="0" xfId="0" applyFont="1" applyAlignment="1">
      <alignment horizontal="left"/>
    </xf>
    <xf numFmtId="0" fontId="0" fillId="0" borderId="0" xfId="0" applyFont="1" applyBorder="1" applyAlignment="1">
      <alignment horizontal="left"/>
    </xf>
    <xf numFmtId="0" fontId="0" fillId="3" borderId="0" xfId="0" applyFill="1" applyAlignment="1">
      <alignment horizontal="left"/>
    </xf>
    <xf numFmtId="0" fontId="0" fillId="0" borderId="0" xfId="0" applyAlignment="1" applyProtection="1">
      <alignment horizontal="left"/>
    </xf>
    <xf numFmtId="0" fontId="1" fillId="0" borderId="3" xfId="0" applyFont="1" applyFill="1" applyBorder="1" applyAlignment="1" applyProtection="1">
      <alignment horizontal="left" wrapText="1"/>
      <protection locked="0"/>
    </xf>
    <xf numFmtId="14" fontId="1" fillId="0" borderId="3" xfId="0" applyNumberFormat="1" applyFont="1" applyFill="1" applyBorder="1" applyAlignment="1" applyProtection="1">
      <alignment horizontal="left" wrapText="1"/>
      <protection locked="0"/>
    </xf>
    <xf numFmtId="0" fontId="4" fillId="0" borderId="3" xfId="0" applyFont="1" applyFill="1" applyBorder="1" applyAlignment="1" applyProtection="1">
      <alignment horizontal="left" wrapText="1"/>
      <protection locked="0"/>
    </xf>
    <xf numFmtId="0" fontId="4" fillId="0" borderId="0" xfId="0" applyFont="1" applyFill="1" applyBorder="1" applyAlignment="1" applyProtection="1">
      <alignment horizontal="left" wrapText="1"/>
      <protection locked="0"/>
    </xf>
    <xf numFmtId="0" fontId="4" fillId="0" borderId="1" xfId="0" applyFont="1" applyFill="1" applyBorder="1" applyAlignment="1" applyProtection="1">
      <alignment horizontal="left" wrapText="1"/>
      <protection locked="0"/>
    </xf>
    <xf numFmtId="0" fontId="4" fillId="0" borderId="4" xfId="0" applyFont="1" applyFill="1" applyBorder="1" applyAlignment="1" applyProtection="1">
      <alignment horizontal="left" wrapText="1"/>
      <protection locked="0"/>
    </xf>
    <xf numFmtId="0" fontId="4" fillId="0" borderId="0" xfId="0" applyFont="1" applyFill="1" applyAlignment="1" applyProtection="1">
      <alignment horizontal="left" wrapText="1"/>
      <protection locked="0"/>
    </xf>
    <xf numFmtId="0" fontId="1" fillId="0" borderId="1" xfId="0" applyFont="1" applyFill="1" applyBorder="1" applyAlignment="1" applyProtection="1">
      <alignment horizontal="left" wrapText="1"/>
      <protection locked="0"/>
    </xf>
    <xf numFmtId="0" fontId="0" fillId="0" borderId="0" xfId="0" applyFill="1" applyAlignment="1" applyProtection="1">
      <alignment horizontal="left"/>
      <protection locked="0"/>
    </xf>
    <xf numFmtId="0" fontId="0" fillId="0" borderId="1" xfId="0" applyFont="1" applyFill="1" applyBorder="1" applyAlignment="1" applyProtection="1">
      <alignment horizontal="left" wrapText="1"/>
      <protection locked="0"/>
    </xf>
    <xf numFmtId="14" fontId="0" fillId="0" borderId="1" xfId="0" applyNumberFormat="1" applyFont="1" applyFill="1" applyBorder="1" applyAlignment="1" applyProtection="1">
      <alignment horizontal="left" wrapText="1"/>
      <protection locked="0"/>
    </xf>
    <xf numFmtId="1" fontId="0" fillId="0" borderId="1" xfId="0" applyNumberFormat="1" applyFont="1" applyFill="1" applyBorder="1" applyAlignment="1" applyProtection="1">
      <alignment horizontal="left" wrapText="1"/>
      <protection locked="0"/>
    </xf>
    <xf numFmtId="0" fontId="9" fillId="0" borderId="1" xfId="0" applyFont="1" applyBorder="1" applyAlignment="1" applyProtection="1">
      <alignment horizontal="left" wrapText="1"/>
      <protection locked="0"/>
    </xf>
    <xf numFmtId="0" fontId="9" fillId="4" borderId="1" xfId="0" applyFont="1" applyFill="1" applyBorder="1" applyAlignment="1" applyProtection="1">
      <alignment horizontal="left" wrapText="1"/>
      <protection locked="0"/>
    </xf>
    <xf numFmtId="0" fontId="9" fillId="0" borderId="1" xfId="0" applyFont="1" applyFill="1" applyBorder="1" applyAlignment="1" applyProtection="1">
      <alignment horizontal="left" wrapText="1"/>
      <protection locked="0"/>
    </xf>
    <xf numFmtId="0" fontId="9" fillId="2" borderId="1" xfId="0" applyFont="1" applyFill="1" applyBorder="1" applyAlignment="1" applyProtection="1">
      <alignment horizontal="left" wrapText="1"/>
      <protection locked="0"/>
    </xf>
    <xf numFmtId="0" fontId="9" fillId="3" borderId="1" xfId="0" applyFont="1" applyFill="1" applyBorder="1" applyAlignment="1" applyProtection="1">
      <alignment horizontal="left" wrapText="1"/>
      <protection locked="0"/>
    </xf>
    <xf numFmtId="0" fontId="0" fillId="0" borderId="0" xfId="0" applyFont="1" applyBorder="1" applyAlignment="1" applyProtection="1">
      <alignment horizontal="left"/>
      <protection locked="0"/>
    </xf>
    <xf numFmtId="0" fontId="0" fillId="0" borderId="1" xfId="0" applyFont="1" applyBorder="1" applyAlignment="1" applyProtection="1">
      <alignment horizontal="left"/>
      <protection locked="0"/>
    </xf>
    <xf numFmtId="0" fontId="9" fillId="0" borderId="1" xfId="0" applyNumberFormat="1" applyFont="1" applyBorder="1" applyAlignment="1" applyProtection="1">
      <alignment horizontal="left" wrapText="1"/>
      <protection locked="0"/>
    </xf>
    <xf numFmtId="0" fontId="0" fillId="0" borderId="0" xfId="0" applyFont="1" applyAlignment="1" applyProtection="1">
      <alignment horizontal="left"/>
      <protection locked="0"/>
    </xf>
    <xf numFmtId="0" fontId="0" fillId="3" borderId="1" xfId="0" applyFont="1" applyFill="1" applyBorder="1" applyAlignment="1" applyProtection="1">
      <alignment horizontal="left" wrapText="1"/>
      <protection locked="0"/>
    </xf>
    <xf numFmtId="0" fontId="0" fillId="0" borderId="5" xfId="0" applyFont="1" applyFill="1" applyBorder="1" applyAlignment="1" applyProtection="1">
      <alignment horizontal="left" wrapText="1"/>
      <protection locked="0"/>
    </xf>
    <xf numFmtId="14" fontId="0" fillId="0" borderId="5" xfId="0" applyNumberFormat="1" applyFont="1" applyFill="1" applyBorder="1" applyAlignment="1" applyProtection="1">
      <alignment horizontal="left" wrapText="1"/>
      <protection locked="0"/>
    </xf>
    <xf numFmtId="0" fontId="9" fillId="0" borderId="5" xfId="0" applyFont="1" applyBorder="1" applyAlignment="1" applyProtection="1">
      <alignment horizontal="left" wrapText="1"/>
      <protection locked="0"/>
    </xf>
    <xf numFmtId="0" fontId="9" fillId="0" borderId="5" xfId="0" applyFont="1" applyFill="1" applyBorder="1" applyAlignment="1" applyProtection="1">
      <alignment horizontal="left" wrapText="1"/>
      <protection locked="0"/>
    </xf>
    <xf numFmtId="0" fontId="0" fillId="4" borderId="5" xfId="0" applyFont="1" applyFill="1" applyBorder="1" applyAlignment="1" applyProtection="1">
      <alignment horizontal="left" wrapText="1"/>
      <protection locked="0"/>
    </xf>
    <xf numFmtId="0" fontId="0" fillId="3" borderId="5" xfId="0" applyFont="1" applyFill="1" applyBorder="1" applyAlignment="1" applyProtection="1">
      <alignment horizontal="left" wrapText="1"/>
      <protection locked="0"/>
    </xf>
    <xf numFmtId="0" fontId="9" fillId="0" borderId="3" xfId="0" applyFont="1" applyFill="1" applyBorder="1" applyAlignment="1" applyProtection="1">
      <alignment horizontal="left" wrapText="1"/>
      <protection locked="0"/>
    </xf>
    <xf numFmtId="0" fontId="9" fillId="4" borderId="5" xfId="0" applyFont="1" applyFill="1"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5" xfId="0" applyFill="1" applyBorder="1" applyAlignment="1" applyProtection="1">
      <alignment horizontal="left" wrapText="1"/>
      <protection locked="0"/>
    </xf>
    <xf numFmtId="0" fontId="0" fillId="3" borderId="5" xfId="0" applyFill="1" applyBorder="1" applyAlignment="1" applyProtection="1">
      <alignment horizontal="left" wrapText="1"/>
      <protection locked="0"/>
    </xf>
    <xf numFmtId="0" fontId="0" fillId="3" borderId="1" xfId="0" applyFill="1" applyBorder="1" applyAlignment="1" applyProtection="1">
      <alignment horizontal="left" wrapText="1"/>
      <protection locked="0"/>
    </xf>
    <xf numFmtId="14" fontId="0" fillId="0" borderId="5" xfId="0" applyNumberFormat="1" applyFill="1" applyBorder="1" applyAlignment="1" applyProtection="1">
      <alignment horizontal="left" wrapText="1"/>
      <protection locked="0"/>
    </xf>
    <xf numFmtId="15" fontId="0" fillId="3" borderId="1" xfId="0" applyNumberFormat="1" applyFill="1" applyBorder="1" applyAlignment="1" applyProtection="1">
      <alignment horizontal="left" wrapText="1"/>
      <protection locked="0"/>
    </xf>
    <xf numFmtId="0" fontId="0" fillId="0" borderId="0" xfId="0" applyAlignment="1" applyProtection="1">
      <alignment horizontal="left"/>
      <protection locked="0"/>
    </xf>
    <xf numFmtId="0" fontId="0" fillId="4" borderId="1" xfId="0" applyFill="1" applyBorder="1" applyAlignment="1" applyProtection="1">
      <alignment horizontal="left"/>
      <protection locked="0"/>
    </xf>
    <xf numFmtId="0" fontId="0" fillId="0" borderId="1" xfId="0"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0" fillId="4" borderId="1" xfId="0" applyFill="1" applyBorder="1" applyAlignment="1" applyProtection="1">
      <alignment horizontal="left" wrapText="1"/>
      <protection locked="0"/>
    </xf>
    <xf numFmtId="0" fontId="0" fillId="4" borderId="5" xfId="0" applyFill="1" applyBorder="1" applyAlignment="1" applyProtection="1">
      <alignment horizontal="left" wrapText="1"/>
      <protection locked="0"/>
    </xf>
    <xf numFmtId="0" fontId="0" fillId="0" borderId="5" xfId="0" applyFill="1" applyBorder="1" applyAlignment="1" applyProtection="1">
      <alignment horizontal="left"/>
      <protection locked="0"/>
    </xf>
    <xf numFmtId="0" fontId="0" fillId="2" borderId="5" xfId="0" applyFill="1" applyBorder="1" applyAlignment="1" applyProtection="1">
      <alignment horizontal="left" wrapText="1"/>
      <protection locked="0"/>
    </xf>
    <xf numFmtId="14" fontId="0" fillId="0" borderId="1" xfId="0" applyNumberFormat="1" applyFill="1" applyBorder="1" applyAlignment="1" applyProtection="1">
      <alignment horizontal="left" wrapText="1"/>
      <protection locked="0"/>
    </xf>
    <xf numFmtId="0" fontId="0" fillId="0" borderId="1" xfId="0" applyBorder="1" applyAlignment="1" applyProtection="1">
      <alignment horizontal="left"/>
      <protection locked="0"/>
    </xf>
    <xf numFmtId="0" fontId="0" fillId="0" borderId="1" xfId="0" applyNumberFormat="1" applyBorder="1" applyAlignment="1" applyProtection="1">
      <alignment horizontal="left"/>
      <protection locked="0"/>
    </xf>
    <xf numFmtId="0" fontId="0" fillId="3" borderId="1" xfId="0" applyFill="1" applyBorder="1" applyAlignment="1" applyProtection="1">
      <alignment horizontal="left"/>
      <protection locked="0"/>
    </xf>
    <xf numFmtId="0" fontId="0" fillId="0" borderId="1" xfId="0" applyFill="1" applyBorder="1" applyAlignment="1" applyProtection="1">
      <alignment horizontal="left"/>
      <protection locked="0"/>
    </xf>
    <xf numFmtId="0" fontId="0" fillId="0" borderId="2" xfId="0" applyFill="1" applyBorder="1" applyAlignment="1" applyProtection="1">
      <alignment horizontal="left" wrapText="1"/>
      <protection locked="0"/>
    </xf>
    <xf numFmtId="0" fontId="0" fillId="0" borderId="1" xfId="0" applyNumberFormat="1" applyFill="1" applyBorder="1" applyAlignment="1" applyProtection="1">
      <alignment horizontal="left"/>
      <protection locked="0"/>
    </xf>
    <xf numFmtId="0" fontId="0" fillId="0" borderId="5" xfId="0" applyBorder="1" applyAlignment="1" applyProtection="1">
      <alignment horizontal="left" wrapText="1"/>
      <protection locked="0"/>
    </xf>
    <xf numFmtId="0" fontId="6" fillId="3" borderId="1" xfId="0" applyFont="1" applyFill="1" applyBorder="1" applyAlignment="1" applyProtection="1">
      <alignment horizontal="left" wrapText="1"/>
      <protection locked="0"/>
    </xf>
    <xf numFmtId="0" fontId="6" fillId="0" borderId="1" xfId="0" applyFont="1" applyFill="1" applyBorder="1" applyAlignment="1" applyProtection="1">
      <alignment horizontal="left" wrapText="1"/>
      <protection locked="0"/>
    </xf>
    <xf numFmtId="0" fontId="0" fillId="4" borderId="1" xfId="0" applyFont="1" applyFill="1" applyBorder="1" applyAlignment="1" applyProtection="1">
      <alignment horizontal="left" wrapText="1"/>
      <protection locked="0"/>
    </xf>
    <xf numFmtId="0" fontId="0" fillId="2" borderId="1" xfId="0" applyFill="1" applyBorder="1" applyAlignment="1" applyProtection="1">
      <alignment horizontal="left"/>
      <protection locked="0"/>
    </xf>
    <xf numFmtId="0" fontId="0" fillId="0" borderId="0" xfId="0" applyBorder="1" applyAlignment="1" applyProtection="1">
      <alignment horizontal="left"/>
      <protection locked="0"/>
    </xf>
    <xf numFmtId="15" fontId="0" fillId="3" borderId="5" xfId="0" applyNumberFormat="1" applyFill="1" applyBorder="1" applyAlignment="1" applyProtection="1">
      <alignment horizontal="left" wrapText="1"/>
      <protection locked="0"/>
    </xf>
    <xf numFmtId="0" fontId="0" fillId="0" borderId="5" xfId="0" applyBorder="1" applyAlignment="1" applyProtection="1">
      <alignment horizontal="left"/>
      <protection locked="0"/>
    </xf>
    <xf numFmtId="0" fontId="0" fillId="0" borderId="5" xfId="0" applyNumberFormat="1" applyBorder="1" applyAlignment="1" applyProtection="1">
      <alignment horizontal="left"/>
      <protection locked="0"/>
    </xf>
    <xf numFmtId="0" fontId="0" fillId="3" borderId="5" xfId="0" applyFill="1" applyBorder="1" applyAlignment="1" applyProtection="1">
      <alignment horizontal="left"/>
      <protection locked="0"/>
    </xf>
    <xf numFmtId="0" fontId="0" fillId="0" borderId="2" xfId="0" applyBorder="1" applyAlignment="1" applyProtection="1">
      <alignment horizontal="left"/>
      <protection locked="0"/>
    </xf>
    <xf numFmtId="0" fontId="0" fillId="4" borderId="5" xfId="0" applyFill="1" applyBorder="1" applyAlignment="1" applyProtection="1">
      <alignment horizontal="left"/>
      <protection locked="0"/>
    </xf>
    <xf numFmtId="0" fontId="0" fillId="6" borderId="1" xfId="0" applyFill="1" applyBorder="1" applyAlignment="1" applyProtection="1">
      <alignment horizontal="left" wrapText="1"/>
      <protection locked="0"/>
    </xf>
    <xf numFmtId="0" fontId="0" fillId="0" borderId="2" xfId="0" applyFont="1" applyFill="1" applyBorder="1" applyAlignment="1" applyProtection="1">
      <alignment horizontal="left" wrapText="1"/>
      <protection locked="0"/>
    </xf>
    <xf numFmtId="15" fontId="0" fillId="0" borderId="1" xfId="0" applyNumberFormat="1" applyFill="1" applyBorder="1" applyAlignment="1" applyProtection="1">
      <alignment horizontal="left" wrapText="1"/>
      <protection locked="0"/>
    </xf>
    <xf numFmtId="0" fontId="0" fillId="5" borderId="1" xfId="0" applyFill="1" applyBorder="1" applyAlignment="1" applyProtection="1">
      <alignment horizontal="left" wrapText="1"/>
      <protection locked="0"/>
    </xf>
    <xf numFmtId="0" fontId="0" fillId="8" borderId="1" xfId="0" applyFill="1" applyBorder="1" applyAlignment="1" applyProtection="1">
      <alignment horizontal="left" wrapText="1"/>
      <protection locked="0"/>
    </xf>
    <xf numFmtId="0" fontId="0" fillId="3" borderId="0" xfId="0" applyFill="1" applyBorder="1" applyAlignment="1" applyProtection="1">
      <alignment horizontal="left" wrapText="1"/>
      <protection locked="0"/>
    </xf>
    <xf numFmtId="0" fontId="0" fillId="0" borderId="3" xfId="0" applyFill="1" applyBorder="1" applyAlignment="1" applyProtection="1">
      <alignment horizontal="left"/>
      <protection locked="0"/>
    </xf>
    <xf numFmtId="0" fontId="0" fillId="0" borderId="0" xfId="0" applyFill="1" applyBorder="1" applyAlignment="1" applyProtection="1">
      <alignment horizontal="left"/>
      <protection locked="0"/>
    </xf>
    <xf numFmtId="0" fontId="0" fillId="4" borderId="2" xfId="0" applyFill="1" applyBorder="1" applyAlignment="1" applyProtection="1">
      <alignment horizontal="left" wrapText="1"/>
      <protection locked="0"/>
    </xf>
    <xf numFmtId="0" fontId="6" fillId="2" borderId="1" xfId="0" applyFont="1" applyFill="1" applyBorder="1" applyAlignment="1" applyProtection="1">
      <alignment horizontal="left" wrapText="1"/>
      <protection locked="0"/>
    </xf>
    <xf numFmtId="0" fontId="6" fillId="2" borderId="2" xfId="0" applyFont="1" applyFill="1" applyBorder="1" applyAlignment="1" applyProtection="1">
      <alignment horizontal="left" wrapText="1"/>
      <protection locked="0"/>
    </xf>
    <xf numFmtId="0" fontId="0" fillId="7" borderId="1" xfId="0" applyFill="1" applyBorder="1" applyAlignment="1" applyProtection="1">
      <alignment horizontal="left" wrapText="1"/>
      <protection locked="0"/>
    </xf>
    <xf numFmtId="0" fontId="0" fillId="4" borderId="0" xfId="0" applyFill="1" applyBorder="1" applyAlignment="1" applyProtection="1">
      <alignment horizontal="left" wrapText="1"/>
      <protection locked="0"/>
    </xf>
    <xf numFmtId="0" fontId="6" fillId="4" borderId="1" xfId="0" applyFont="1" applyFill="1" applyBorder="1" applyAlignment="1" applyProtection="1">
      <alignment horizontal="left" wrapText="1"/>
      <protection locked="0"/>
    </xf>
    <xf numFmtId="0" fontId="0" fillId="4" borderId="1" xfId="0" applyNumberFormat="1" applyFill="1" applyBorder="1" applyAlignment="1" applyProtection="1">
      <alignment horizontal="left" wrapText="1"/>
      <protection locked="0"/>
    </xf>
    <xf numFmtId="0" fontId="0" fillId="0" borderId="1" xfId="0" applyNumberFormat="1" applyFill="1" applyBorder="1" applyAlignment="1" applyProtection="1">
      <alignment horizontal="left" wrapText="1"/>
      <protection locked="0"/>
    </xf>
    <xf numFmtId="0" fontId="0" fillId="3" borderId="3" xfId="0" applyFill="1" applyBorder="1" applyAlignment="1" applyProtection="1">
      <alignment horizontal="left" wrapText="1"/>
      <protection locked="0"/>
    </xf>
    <xf numFmtId="14" fontId="0" fillId="0" borderId="1" xfId="0" applyNumberFormat="1" applyBorder="1" applyAlignment="1" applyProtection="1">
      <alignment horizontal="left" wrapText="1"/>
      <protection locked="0"/>
    </xf>
    <xf numFmtId="0" fontId="0" fillId="3" borderId="1" xfId="0" applyNumberFormat="1" applyFill="1"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3" xfId="0" applyBorder="1" applyAlignment="1" applyProtection="1">
      <alignment horizontal="left"/>
      <protection locked="0"/>
    </xf>
    <xf numFmtId="0" fontId="0" fillId="4" borderId="2" xfId="0" applyNumberFormat="1" applyFill="1" applyBorder="1" applyAlignment="1" applyProtection="1">
      <alignment horizontal="left" wrapText="1"/>
      <protection locked="0"/>
    </xf>
    <xf numFmtId="0" fontId="0" fillId="3" borderId="2" xfId="0" applyNumberFormat="1"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0" fillId="4" borderId="3" xfId="0" applyNumberFormat="1" applyFill="1" applyBorder="1" applyAlignment="1" applyProtection="1">
      <alignment horizontal="left" wrapText="1"/>
      <protection locked="0"/>
    </xf>
    <xf numFmtId="0" fontId="6" fillId="3" borderId="1" xfId="1" applyFont="1" applyFill="1" applyBorder="1" applyAlignment="1" applyProtection="1">
      <alignment horizontal="left" wrapText="1"/>
      <protection locked="0"/>
    </xf>
    <xf numFmtId="0" fontId="0" fillId="3" borderId="5" xfId="0" applyNumberFormat="1" applyFill="1" applyBorder="1" applyAlignment="1" applyProtection="1">
      <alignment horizontal="left" wrapText="1"/>
      <protection locked="0"/>
    </xf>
    <xf numFmtId="0" fontId="0" fillId="2" borderId="5" xfId="0" applyNumberFormat="1" applyFill="1" applyBorder="1" applyAlignment="1" applyProtection="1">
      <alignment horizontal="left" wrapText="1"/>
      <protection locked="0"/>
    </xf>
    <xf numFmtId="0" fontId="0" fillId="2" borderId="3" xfId="0" applyNumberFormat="1" applyFill="1" applyBorder="1" applyAlignment="1" applyProtection="1">
      <alignment horizontal="left" wrapText="1"/>
      <protection locked="0"/>
    </xf>
    <xf numFmtId="0" fontId="0" fillId="2" borderId="1" xfId="0" applyNumberFormat="1" applyFill="1" applyBorder="1" applyAlignment="1" applyProtection="1">
      <alignment horizontal="left" wrapText="1"/>
      <protection locked="0"/>
    </xf>
    <xf numFmtId="0" fontId="0" fillId="3" borderId="0" xfId="0" applyNumberFormat="1" applyFill="1" applyBorder="1" applyAlignment="1" applyProtection="1">
      <alignment horizontal="left" wrapText="1"/>
      <protection locked="0"/>
    </xf>
    <xf numFmtId="0" fontId="0" fillId="2" borderId="0" xfId="0" applyFill="1" applyAlignment="1" applyProtection="1">
      <alignment horizontal="left"/>
      <protection locked="0"/>
    </xf>
    <xf numFmtId="0" fontId="0" fillId="0" borderId="3" xfId="0" applyFont="1" applyFill="1" applyBorder="1" applyAlignment="1" applyProtection="1">
      <alignment horizontal="left" wrapText="1"/>
      <protection locked="0"/>
    </xf>
    <xf numFmtId="15" fontId="6" fillId="3" borderId="1" xfId="0" applyNumberFormat="1" applyFont="1" applyFill="1" applyBorder="1" applyAlignment="1" applyProtection="1">
      <alignment horizontal="left" wrapText="1"/>
      <protection locked="0"/>
    </xf>
    <xf numFmtId="0" fontId="0" fillId="3" borderId="2" xfId="0" applyFill="1" applyBorder="1" applyAlignment="1" applyProtection="1">
      <alignment horizontal="left" wrapText="1"/>
      <protection locked="0"/>
    </xf>
    <xf numFmtId="0" fontId="0" fillId="2" borderId="5" xfId="0" applyFill="1" applyBorder="1" applyAlignment="1" applyProtection="1">
      <alignment horizontal="left"/>
      <protection locked="0"/>
    </xf>
    <xf numFmtId="14" fontId="0" fillId="3" borderId="1" xfId="0" applyNumberFormat="1" applyFill="1" applyBorder="1" applyAlignment="1" applyProtection="1">
      <alignment horizontal="left" wrapText="1"/>
      <protection locked="0"/>
    </xf>
    <xf numFmtId="0" fontId="0" fillId="4" borderId="3" xfId="0" applyFill="1" applyBorder="1" applyAlignment="1" applyProtection="1">
      <alignment horizontal="left"/>
      <protection locked="0"/>
    </xf>
    <xf numFmtId="0" fontId="0" fillId="4" borderId="5" xfId="0" applyNumberFormat="1" applyFill="1" applyBorder="1" applyAlignment="1" applyProtection="1">
      <alignment horizontal="left" wrapText="1"/>
      <protection locked="0"/>
    </xf>
    <xf numFmtId="0" fontId="0" fillId="5" borderId="5" xfId="0" applyFill="1" applyBorder="1" applyAlignment="1" applyProtection="1">
      <alignment horizontal="left" wrapText="1"/>
      <protection locked="0"/>
    </xf>
    <xf numFmtId="0" fontId="0" fillId="2" borderId="3" xfId="0" applyFill="1" applyBorder="1" applyAlignment="1" applyProtection="1">
      <alignment horizontal="left" wrapText="1"/>
      <protection locked="0"/>
    </xf>
    <xf numFmtId="0" fontId="0" fillId="0" borderId="2" xfId="0" applyFill="1" applyBorder="1" applyAlignment="1" applyProtection="1">
      <alignment horizontal="left"/>
      <protection locked="0"/>
    </xf>
    <xf numFmtId="0" fontId="0" fillId="2" borderId="0" xfId="0" applyNumberFormat="1" applyFill="1" applyBorder="1" applyAlignment="1" applyProtection="1">
      <alignment horizontal="left" wrapText="1"/>
      <protection locked="0"/>
    </xf>
    <xf numFmtId="0" fontId="0" fillId="3" borderId="3" xfId="0" applyNumberFormat="1" applyFill="1" applyBorder="1" applyAlignment="1" applyProtection="1">
      <alignment horizontal="left" wrapText="1"/>
      <protection locked="0"/>
    </xf>
    <xf numFmtId="0" fontId="6" fillId="3" borderId="1" xfId="0" applyNumberFormat="1" applyFont="1" applyFill="1" applyBorder="1" applyAlignment="1" applyProtection="1">
      <alignment horizontal="left" wrapText="1"/>
      <protection locked="0"/>
    </xf>
    <xf numFmtId="0" fontId="0" fillId="3" borderId="0" xfId="0" applyFill="1" applyAlignment="1" applyProtection="1">
      <alignment horizontal="left"/>
      <protection locked="0"/>
    </xf>
    <xf numFmtId="14" fontId="6" fillId="0" borderId="1" xfId="0" applyNumberFormat="1" applyFont="1" applyFill="1" applyBorder="1" applyAlignment="1" applyProtection="1">
      <alignment horizontal="left" wrapText="1"/>
      <protection locked="0"/>
    </xf>
    <xf numFmtId="0" fontId="6" fillId="2" borderId="1" xfId="0" applyNumberFormat="1" applyFont="1" applyFill="1" applyBorder="1" applyAlignment="1" applyProtection="1">
      <alignment horizontal="left" wrapText="1"/>
      <protection locked="0"/>
    </xf>
    <xf numFmtId="0" fontId="6" fillId="4" borderId="1" xfId="0" applyNumberFormat="1" applyFont="1" applyFill="1" applyBorder="1" applyAlignment="1" applyProtection="1">
      <alignment horizontal="left" wrapText="1"/>
      <protection locked="0"/>
    </xf>
    <xf numFmtId="0" fontId="0" fillId="2" borderId="0" xfId="0" applyFill="1" applyBorder="1" applyAlignment="1" applyProtection="1">
      <alignment horizontal="left" wrapText="1"/>
      <protection locked="0"/>
    </xf>
    <xf numFmtId="1" fontId="0" fillId="0" borderId="5" xfId="0" applyNumberFormat="1" applyFont="1" applyFill="1" applyBorder="1" applyAlignment="1" applyProtection="1">
      <alignment horizontal="left" wrapText="1"/>
      <protection locked="0"/>
    </xf>
    <xf numFmtId="0" fontId="0" fillId="0" borderId="3" xfId="0" applyFill="1" applyBorder="1" applyAlignment="1" applyProtection="1">
      <alignment horizontal="left" wrapText="1"/>
      <protection locked="0"/>
    </xf>
    <xf numFmtId="14" fontId="0" fillId="0" borderId="3" xfId="0" applyNumberFormat="1" applyFill="1" applyBorder="1" applyAlignment="1" applyProtection="1">
      <alignment horizontal="left" wrapText="1"/>
      <protection locked="0"/>
    </xf>
    <xf numFmtId="1" fontId="0" fillId="0" borderId="3" xfId="0" applyNumberFormat="1" applyFont="1" applyFill="1" applyBorder="1" applyAlignment="1" applyProtection="1">
      <alignment horizontal="left" wrapText="1"/>
      <protection locked="0"/>
    </xf>
    <xf numFmtId="15" fontId="0" fillId="0" borderId="3" xfId="0" applyNumberFormat="1" applyFill="1" applyBorder="1" applyAlignment="1" applyProtection="1">
      <alignment horizontal="left" wrapText="1"/>
      <protection locked="0"/>
    </xf>
    <xf numFmtId="0" fontId="0" fillId="4" borderId="3" xfId="0" applyFill="1" applyBorder="1" applyAlignment="1" applyProtection="1">
      <alignment horizontal="left" wrapText="1"/>
      <protection locked="0"/>
    </xf>
    <xf numFmtId="0" fontId="0" fillId="0" borderId="3" xfId="0" applyNumberFormat="1" applyFill="1" applyBorder="1" applyAlignment="1" applyProtection="1">
      <alignment horizontal="left" wrapText="1"/>
      <protection locked="0"/>
    </xf>
    <xf numFmtId="0" fontId="0" fillId="4" borderId="0" xfId="0" applyFill="1" applyAlignment="1" applyProtection="1">
      <alignment horizontal="left"/>
      <protection locked="0"/>
    </xf>
    <xf numFmtId="0" fontId="0" fillId="0" borderId="0" xfId="0" applyFill="1" applyBorder="1" applyAlignment="1" applyProtection="1">
      <alignment horizontal="left" wrapText="1"/>
      <protection locked="0"/>
    </xf>
    <xf numFmtId="14" fontId="0" fillId="0" borderId="0" xfId="0" applyNumberFormat="1" applyFill="1" applyBorder="1" applyAlignment="1" applyProtection="1">
      <alignment horizontal="left"/>
      <protection locked="0"/>
    </xf>
    <xf numFmtId="0" fontId="1" fillId="0" borderId="5" xfId="0" applyFont="1" applyFill="1" applyBorder="1" applyAlignment="1" applyProtection="1">
      <alignment horizontal="left"/>
      <protection locked="0"/>
    </xf>
    <xf numFmtId="0" fontId="1" fillId="0" borderId="1" xfId="0" applyFont="1" applyFill="1" applyBorder="1" applyAlignment="1" applyProtection="1">
      <alignment horizontal="left"/>
      <protection locked="0"/>
    </xf>
    <xf numFmtId="0" fontId="0" fillId="0" borderId="0" xfId="0" applyFont="1" applyFill="1" applyBorder="1" applyAlignment="1" applyProtection="1">
      <alignment horizontal="left" wrapText="1"/>
      <protection locked="0"/>
    </xf>
    <xf numFmtId="14" fontId="0" fillId="0" borderId="0" xfId="0" applyNumberFormat="1" applyFill="1" applyAlignment="1" applyProtection="1">
      <alignment horizontal="left"/>
      <protection locked="0"/>
    </xf>
    <xf numFmtId="0" fontId="0" fillId="0" borderId="0" xfId="0" applyProtection="1">
      <protection locked="0"/>
    </xf>
    <xf numFmtId="0" fontId="1" fillId="0" borderId="0" xfId="0" applyFont="1" applyFill="1" applyBorder="1" applyAlignment="1" applyProtection="1">
      <alignment horizontal="left"/>
      <protection locked="0"/>
    </xf>
    <xf numFmtId="0" fontId="1" fillId="0" borderId="0" xfId="0" applyFont="1" applyFill="1" applyAlignment="1" applyProtection="1">
      <alignment horizontal="left"/>
      <protection locked="0"/>
    </xf>
    <xf numFmtId="20" fontId="0" fillId="0" borderId="0" xfId="0" applyNumberFormat="1" applyFill="1" applyAlignment="1" applyProtection="1">
      <alignment horizontal="left" vertical="center"/>
      <protection locked="0"/>
    </xf>
    <xf numFmtId="0" fontId="0" fillId="0" borderId="1" xfId="0" applyBorder="1" applyAlignment="1">
      <alignment horizontal="left" wrapText="1"/>
    </xf>
    <xf numFmtId="14" fontId="0" fillId="0" borderId="1" xfId="0" applyNumberFormat="1" applyBorder="1" applyAlignment="1">
      <alignment horizontal="left" wrapText="1"/>
    </xf>
    <xf numFmtId="1" fontId="0" fillId="0" borderId="1" xfId="0" applyNumberFormat="1" applyBorder="1" applyAlignment="1">
      <alignment horizontal="left" wrapText="1"/>
    </xf>
    <xf numFmtId="0" fontId="0" fillId="4" borderId="1" xfId="0" applyFill="1" applyBorder="1" applyAlignment="1">
      <alignment horizontal="left" wrapText="1"/>
    </xf>
    <xf numFmtId="0" fontId="0" fillId="5" borderId="1" xfId="0" applyFill="1" applyBorder="1" applyAlignment="1">
      <alignment horizontal="left" wrapText="1"/>
    </xf>
    <xf numFmtId="0" fontId="0" fillId="2" borderId="1" xfId="0" applyFill="1" applyBorder="1" applyAlignment="1">
      <alignment horizontal="left" wrapText="1"/>
    </xf>
    <xf numFmtId="0" fontId="9" fillId="2" borderId="1" xfId="0" applyFont="1" applyFill="1" applyBorder="1" applyAlignment="1">
      <alignment horizontal="left" wrapText="1"/>
    </xf>
    <xf numFmtId="0" fontId="0" fillId="7" borderId="1" xfId="0" applyFill="1" applyBorder="1" applyAlignment="1">
      <alignment horizontal="left" wrapText="1"/>
    </xf>
    <xf numFmtId="0" fontId="0" fillId="6" borderId="1" xfId="0" applyFill="1" applyBorder="1" applyAlignment="1">
      <alignment horizontal="left" wrapText="1"/>
    </xf>
    <xf numFmtId="0" fontId="9" fillId="4" borderId="1" xfId="0" applyFont="1" applyFill="1" applyBorder="1" applyAlignment="1">
      <alignment horizontal="left" wrapText="1"/>
    </xf>
    <xf numFmtId="0" fontId="4" fillId="0" borderId="3" xfId="0" applyFont="1" applyBorder="1" applyAlignment="1">
      <alignment horizontal="left" wrapText="1"/>
    </xf>
    <xf numFmtId="0" fontId="9" fillId="0" borderId="1" xfId="0" applyFont="1" applyBorder="1" applyAlignment="1">
      <alignment horizontal="left" wrapText="1"/>
    </xf>
    <xf numFmtId="0" fontId="0" fillId="0" borderId="5" xfId="0" applyBorder="1" applyAlignment="1">
      <alignment horizontal="left" wrapText="1"/>
    </xf>
    <xf numFmtId="0" fontId="0" fillId="0" borderId="1" xfId="0" applyBorder="1" applyAlignment="1">
      <alignment horizontal="left"/>
    </xf>
    <xf numFmtId="0" fontId="0" fillId="0" borderId="5" xfId="0" applyBorder="1" applyAlignment="1">
      <alignment horizontal="left"/>
    </xf>
    <xf numFmtId="0" fontId="0" fillId="3" borderId="1" xfId="0" applyFill="1" applyBorder="1" applyAlignment="1">
      <alignment horizontal="left" wrapText="1"/>
    </xf>
    <xf numFmtId="0" fontId="0" fillId="0" borderId="3" xfId="0" applyBorder="1" applyAlignment="1">
      <alignment horizontal="left" wrapText="1"/>
    </xf>
    <xf numFmtId="0" fontId="0" fillId="3" borderId="3" xfId="0" applyFill="1" applyBorder="1" applyAlignment="1">
      <alignment horizontal="left" wrapText="1"/>
    </xf>
    <xf numFmtId="0" fontId="0" fillId="5" borderId="0" xfId="0" applyFill="1" applyAlignment="1">
      <alignment horizontal="left" wrapText="1"/>
    </xf>
    <xf numFmtId="0" fontId="1" fillId="0" borderId="1" xfId="0" applyFont="1" applyBorder="1" applyAlignment="1">
      <alignment horizontal="left"/>
    </xf>
    <xf numFmtId="0" fontId="1" fillId="0" borderId="0" xfId="0" applyFont="1" applyAlignment="1">
      <alignment horizontal="left"/>
    </xf>
    <xf numFmtId="14" fontId="0" fillId="0" borderId="0" xfId="0" applyNumberFormat="1" applyAlignment="1">
      <alignment horizontal="left"/>
    </xf>
    <xf numFmtId="0" fontId="0" fillId="9" borderId="6" xfId="0" applyFill="1" applyBorder="1" applyAlignment="1" applyProtection="1">
      <alignment horizontal="center" vertical="center" wrapText="1"/>
    </xf>
    <xf numFmtId="0" fontId="0" fillId="9" borderId="7" xfId="0" applyFill="1" applyBorder="1" applyAlignment="1" applyProtection="1">
      <alignment horizontal="center" vertical="center" wrapText="1"/>
    </xf>
    <xf numFmtId="0" fontId="0" fillId="9" borderId="8" xfId="0" applyFill="1" applyBorder="1" applyAlignment="1" applyProtection="1">
      <alignment horizontal="center"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123</xdr:col>
      <xdr:colOff>0</xdr:colOff>
      <xdr:row>153</xdr:row>
      <xdr:rowOff>0</xdr:rowOff>
    </xdr:from>
    <xdr:to>
      <xdr:col>123</xdr:col>
      <xdr:colOff>508000</xdr:colOff>
      <xdr:row>153</xdr:row>
      <xdr:rowOff>381000</xdr:rowOff>
    </xdr:to>
    <xdr:sp macro="" textlink="">
      <xdr:nvSpPr>
        <xdr:cNvPr id="2900" name="Text Box 1876">
          <a:extLst>
            <a:ext uri="{FF2B5EF4-FFF2-40B4-BE49-F238E27FC236}">
              <a16:creationId xmlns:a16="http://schemas.microsoft.com/office/drawing/2014/main" id="{00000000-0008-0000-0000-0000540B0000}"/>
            </a:ext>
          </a:extLst>
        </xdr:cNvPr>
        <xdr:cNvSpPr txBox="1">
          <a:spLocks noChangeArrowheads="1"/>
        </xdr:cNvSpPr>
      </xdr:nvSpPr>
      <xdr:spPr bwMode="auto">
        <a:xfrm>
          <a:off x="125006100" y="177711100"/>
          <a:ext cx="508000" cy="381000"/>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0">
            <a:defRPr sz="1000"/>
          </a:pPr>
          <a:r>
            <a:rPr lang="es-ES_tradnl" sz="1100" b="0" i="0" u="none" strike="noStrike" baseline="0">
              <a:solidFill>
                <a:srgbClr val="000000"/>
              </a:solidFill>
              <a:latin typeface="Calibri" pitchFamily="2" charset="0"/>
              <a:cs typeface="Calibri" pitchFamily="2" charset="0"/>
            </a:rPr>
            <a:t>6. The Parties shall develop further cooperation based on mutual experience in the field of</a:t>
          </a:r>
        </a:p>
        <a:p>
          <a:pPr algn="l" rtl="0">
            <a:defRPr sz="1000"/>
          </a:pPr>
          <a:r>
            <a:rPr lang="es-ES_tradnl" sz="1100" b="0" i="0" u="none" strike="noStrike" baseline="0">
              <a:solidFill>
                <a:srgbClr val="000000"/>
              </a:solidFill>
              <a:latin typeface="Calibri" pitchFamily="2" charset="0"/>
              <a:cs typeface="Calibri" pitchFamily="2" charset="0"/>
            </a:rPr>
            <a:t>government procurement, including electronic forms of procurement.</a:t>
          </a:r>
        </a:p>
      </xdr:txBody>
    </xdr:sp>
    <xdr:clientData/>
  </xdr:twoCellAnchor>
  <xdr:twoCellAnchor editAs="oneCell">
    <xdr:from>
      <xdr:col>1</xdr:col>
      <xdr:colOff>0</xdr:colOff>
      <xdr:row>194</xdr:row>
      <xdr:rowOff>1</xdr:rowOff>
    </xdr:from>
    <xdr:to>
      <xdr:col>1</xdr:col>
      <xdr:colOff>2546849</xdr:colOff>
      <xdr:row>194</xdr:row>
      <xdr:rowOff>857251</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857250" y="288714657"/>
          <a:ext cx="2565899" cy="857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Z627"/>
  <sheetViews>
    <sheetView tabSelected="1" topLeftCell="AS1" zoomScale="80" zoomScaleNormal="80" workbookViewId="0">
      <pane ySplit="1" topLeftCell="A182" activePane="bottomLeft" state="frozen"/>
      <selection activeCell="B1" sqref="B1"/>
      <selection pane="bottomLeft" activeCell="BE183" sqref="BE183"/>
    </sheetView>
  </sheetViews>
  <sheetFormatPr baseColWidth="10" defaultColWidth="8.85546875" defaultRowHeight="118.5" customHeight="1" x14ac:dyDescent="0.25"/>
  <cols>
    <col min="1" max="1" width="12.28515625" style="3" customWidth="1"/>
    <col min="2" max="2" width="38.140625" style="3" customWidth="1"/>
    <col min="3" max="3" width="14.85546875" style="2" customWidth="1"/>
    <col min="4" max="5" width="12.28515625" style="3" customWidth="1"/>
    <col min="6" max="6" width="32.85546875" style="3" customWidth="1"/>
    <col min="7" max="7" width="13.140625" style="2" customWidth="1"/>
    <col min="8" max="8" width="14.28515625" style="1" customWidth="1"/>
    <col min="9" max="9" width="12" style="1" customWidth="1"/>
    <col min="10" max="11" width="15.28515625" style="2" customWidth="1"/>
    <col min="12" max="12" width="19.28515625" style="3" customWidth="1"/>
    <col min="13" max="14" width="15.28515625" style="3" customWidth="1"/>
    <col min="15" max="15" width="19" style="3" customWidth="1"/>
    <col min="16" max="16" width="17.28515625" style="3" customWidth="1"/>
    <col min="17" max="17" width="15.7109375" style="3" customWidth="1"/>
    <col min="18" max="18" width="18.28515625" style="3" customWidth="1"/>
    <col min="19" max="19" width="23" style="3" customWidth="1"/>
    <col min="20" max="21" width="17.28515625" style="3" customWidth="1"/>
    <col min="22" max="22" width="16.140625" style="3" customWidth="1"/>
    <col min="23" max="23" width="25.140625" style="3" customWidth="1"/>
    <col min="24" max="24" width="32" style="3" customWidth="1"/>
    <col min="25" max="25" width="15.85546875" style="3" customWidth="1"/>
    <col min="26" max="26" width="15.28515625" style="3" customWidth="1"/>
    <col min="27" max="27" width="16.28515625" style="3" customWidth="1"/>
    <col min="28" max="28" width="15.28515625" style="3" customWidth="1"/>
    <col min="29" max="29" width="18" style="3" customWidth="1"/>
    <col min="30" max="30" width="15.28515625" style="3" customWidth="1"/>
    <col min="31" max="31" width="16.28515625" style="2" customWidth="1"/>
    <col min="32" max="34" width="20.140625" style="2" customWidth="1"/>
    <col min="35" max="35" width="15.28515625" style="3" customWidth="1"/>
    <col min="36" max="36" width="17.28515625" style="2" customWidth="1"/>
    <col min="37" max="37" width="15.42578125" style="2" customWidth="1"/>
    <col min="38" max="38" width="15.85546875" style="3" customWidth="1"/>
    <col min="39" max="39" width="13.28515625" style="3" customWidth="1"/>
    <col min="40" max="40" width="15.28515625" style="2" customWidth="1"/>
    <col min="41" max="41" width="15.28515625" style="3" customWidth="1"/>
    <col min="42" max="42" width="16.7109375" style="3" customWidth="1"/>
    <col min="43" max="44" width="15.140625" style="2" customWidth="1"/>
    <col min="45" max="45" width="15.85546875" style="2" customWidth="1"/>
    <col min="46" max="46" width="17.85546875" style="2" customWidth="1"/>
    <col min="47" max="47" width="16.85546875" style="2" customWidth="1"/>
    <col min="48" max="48" width="19.28515625" style="3" customWidth="1"/>
    <col min="49" max="49" width="15.28515625" style="3" customWidth="1"/>
    <col min="50" max="50" width="15.85546875" style="2" customWidth="1"/>
    <col min="51" max="51" width="14.28515625" style="2" customWidth="1"/>
    <col min="52" max="52" width="17.28515625" style="2" customWidth="1"/>
    <col min="53" max="53" width="17.28515625" style="3" customWidth="1"/>
    <col min="54" max="54" width="21.28515625" style="3" customWidth="1"/>
    <col min="55" max="55" width="23.7109375" style="3" customWidth="1"/>
    <col min="56" max="56" width="15.85546875" style="3" customWidth="1"/>
    <col min="57" max="57" width="22.28515625" style="3" customWidth="1"/>
    <col min="58" max="61" width="19.28515625" style="9" customWidth="1"/>
    <col min="62" max="62" width="19.28515625" style="2" customWidth="1"/>
    <col min="63" max="63" width="22" style="3" customWidth="1"/>
    <col min="64" max="64" width="22" style="2" customWidth="1"/>
    <col min="65" max="65" width="19" style="3" customWidth="1"/>
    <col min="66" max="66" width="21.7109375" style="3" customWidth="1"/>
    <col min="67" max="67" width="18.85546875" style="3" customWidth="1"/>
    <col min="68" max="68" width="21.7109375" style="3" customWidth="1"/>
    <col min="69" max="69" width="16.28515625" style="3" customWidth="1"/>
    <col min="70" max="70" width="16" style="3" customWidth="1"/>
    <col min="71" max="71" width="16.140625" style="3" customWidth="1"/>
    <col min="72" max="72" width="15.28515625" style="3" customWidth="1"/>
    <col min="73" max="73" width="15.85546875" style="3" customWidth="1"/>
    <col min="74" max="74" width="15.85546875" style="2" customWidth="1"/>
    <col min="75" max="75" width="17.42578125" style="2" customWidth="1"/>
    <col min="76" max="76" width="19.7109375" style="3" customWidth="1"/>
    <col min="77" max="77" width="19" style="3" customWidth="1"/>
    <col min="78" max="78" width="19" style="2" customWidth="1"/>
    <col min="79" max="79" width="19" style="3" customWidth="1"/>
    <col min="80" max="80" width="18" style="3" customWidth="1"/>
    <col min="81" max="81" width="20.28515625" style="3" customWidth="1"/>
    <col min="82" max="82" width="15.85546875" style="3" customWidth="1"/>
    <col min="83" max="84" width="16.140625" style="3" customWidth="1"/>
    <col min="85" max="86" width="16.28515625" style="3" customWidth="1"/>
    <col min="87" max="87" width="20.28515625" style="3" customWidth="1"/>
    <col min="88" max="88" width="19" style="3" customWidth="1"/>
    <col min="89" max="89" width="24.7109375" style="3" customWidth="1"/>
    <col min="90" max="90" width="13.28515625" style="3" customWidth="1"/>
    <col min="91" max="91" width="15" style="3" customWidth="1"/>
    <col min="92" max="92" width="14.85546875" style="3" customWidth="1"/>
    <col min="93" max="93" width="15.85546875" style="3" customWidth="1"/>
    <col min="94" max="94" width="15" style="3" customWidth="1"/>
    <col min="95" max="97" width="15.28515625" style="3" customWidth="1"/>
    <col min="98" max="98" width="16.85546875" style="3" customWidth="1"/>
    <col min="99" max="99" width="30" style="3" customWidth="1"/>
    <col min="100" max="100" width="14.28515625" style="3" customWidth="1"/>
    <col min="101" max="101" width="12" style="3" customWidth="1"/>
    <col min="102" max="102" width="14.28515625" style="3" customWidth="1"/>
    <col min="103" max="103" width="17" style="3" customWidth="1"/>
    <col min="104" max="105" width="14.28515625" style="3" customWidth="1"/>
    <col min="106" max="106" width="10.28515625" style="3" customWidth="1"/>
    <col min="107" max="107" width="11.42578125" style="3" customWidth="1"/>
    <col min="108" max="108" width="11.7109375" style="3" customWidth="1"/>
    <col min="109" max="109" width="10.28515625" style="3" customWidth="1"/>
    <col min="110" max="110" width="12.28515625" style="3" customWidth="1"/>
    <col min="111" max="111" width="8.85546875" style="3" customWidth="1"/>
    <col min="112" max="112" width="10.85546875" style="3" customWidth="1"/>
    <col min="113" max="113" width="8.85546875" style="3" customWidth="1"/>
    <col min="114" max="121" width="14.28515625" style="3" customWidth="1"/>
    <col min="122" max="123" width="17.28515625" style="3" customWidth="1"/>
    <col min="124" max="124" width="22.7109375" style="3" customWidth="1"/>
    <col min="125" max="125" width="20.28515625" style="3" customWidth="1"/>
    <col min="126" max="126" width="19.140625" style="3" customWidth="1"/>
    <col min="127" max="127" width="12.28515625" style="3" customWidth="1"/>
    <col min="128" max="16384" width="8.85546875" style="3"/>
  </cols>
  <sheetData>
    <row r="1" spans="1:130" s="2" customFormat="1" ht="118.5" customHeight="1" x14ac:dyDescent="0.25">
      <c r="A1" s="11" t="s">
        <v>944</v>
      </c>
      <c r="B1" s="11" t="s">
        <v>945</v>
      </c>
      <c r="C1" s="11" t="s">
        <v>0</v>
      </c>
      <c r="D1" s="11" t="s">
        <v>947</v>
      </c>
      <c r="E1" s="11" t="s">
        <v>277</v>
      </c>
      <c r="F1" s="11" t="s">
        <v>1</v>
      </c>
      <c r="G1" s="11" t="s">
        <v>946</v>
      </c>
      <c r="H1" s="12" t="s">
        <v>2</v>
      </c>
      <c r="I1" s="12" t="s">
        <v>948</v>
      </c>
      <c r="J1" s="12" t="s">
        <v>3</v>
      </c>
      <c r="K1" s="12" t="s">
        <v>949</v>
      </c>
      <c r="L1" s="11" t="s">
        <v>281</v>
      </c>
      <c r="M1" s="11" t="s">
        <v>282</v>
      </c>
      <c r="N1" s="11" t="s">
        <v>283</v>
      </c>
      <c r="O1" s="11" t="s">
        <v>4</v>
      </c>
      <c r="P1" s="11" t="s">
        <v>284</v>
      </c>
      <c r="Q1" s="11" t="s">
        <v>285</v>
      </c>
      <c r="R1" s="11" t="s">
        <v>286</v>
      </c>
      <c r="S1" s="11" t="s">
        <v>287</v>
      </c>
      <c r="T1" s="11" t="s">
        <v>288</v>
      </c>
      <c r="U1" s="11" t="s">
        <v>289</v>
      </c>
      <c r="V1" s="11" t="s">
        <v>290</v>
      </c>
      <c r="W1" s="11" t="s">
        <v>348</v>
      </c>
      <c r="X1" s="13" t="s">
        <v>950</v>
      </c>
      <c r="Y1" s="13" t="s">
        <v>951</v>
      </c>
      <c r="Z1" s="13" t="s">
        <v>952</v>
      </c>
      <c r="AA1" s="13" t="s">
        <v>953</v>
      </c>
      <c r="AB1" s="13" t="s">
        <v>954</v>
      </c>
      <c r="AC1" s="13" t="s">
        <v>955</v>
      </c>
      <c r="AD1" s="11" t="s">
        <v>956</v>
      </c>
      <c r="AE1" s="13" t="s">
        <v>957</v>
      </c>
      <c r="AF1" s="13" t="s">
        <v>959</v>
      </c>
      <c r="AG1" s="13" t="s">
        <v>958</v>
      </c>
      <c r="AH1" s="13" t="s">
        <v>960</v>
      </c>
      <c r="AI1" s="13" t="s">
        <v>995</v>
      </c>
      <c r="AJ1" s="13" t="s">
        <v>961</v>
      </c>
      <c r="AK1" s="13" t="s">
        <v>1066</v>
      </c>
      <c r="AL1" s="14" t="s">
        <v>1065</v>
      </c>
      <c r="AM1" s="13" t="s">
        <v>962</v>
      </c>
      <c r="AN1" s="13" t="s">
        <v>963</v>
      </c>
      <c r="AO1" s="13" t="s">
        <v>964</v>
      </c>
      <c r="AP1" s="13" t="s">
        <v>965</v>
      </c>
      <c r="AQ1" s="13" t="s">
        <v>966</v>
      </c>
      <c r="AR1" s="13" t="s">
        <v>967</v>
      </c>
      <c r="AS1" s="13" t="s">
        <v>968</v>
      </c>
      <c r="AT1" s="13" t="s">
        <v>969</v>
      </c>
      <c r="AU1" s="13" t="s">
        <v>970</v>
      </c>
      <c r="AV1" s="13" t="s">
        <v>971</v>
      </c>
      <c r="AW1" s="13" t="s">
        <v>1094</v>
      </c>
      <c r="AX1" s="14" t="s">
        <v>1095</v>
      </c>
      <c r="AY1" s="13" t="s">
        <v>972</v>
      </c>
      <c r="AZ1" s="13" t="s">
        <v>973</v>
      </c>
      <c r="BA1" s="13" t="s">
        <v>974</v>
      </c>
      <c r="BB1" s="13" t="s">
        <v>975</v>
      </c>
      <c r="BC1" s="13" t="s">
        <v>976</v>
      </c>
      <c r="BD1" s="152" t="s">
        <v>1105</v>
      </c>
      <c r="BE1" s="13" t="s">
        <v>1056</v>
      </c>
      <c r="BF1" s="13" t="s">
        <v>1057</v>
      </c>
      <c r="BG1" s="13" t="s">
        <v>1058</v>
      </c>
      <c r="BH1" s="13" t="s">
        <v>1059</v>
      </c>
      <c r="BI1" s="13" t="s">
        <v>1060</v>
      </c>
      <c r="BJ1" s="15" t="s">
        <v>1067</v>
      </c>
      <c r="BK1" s="16" t="s">
        <v>1068</v>
      </c>
      <c r="BL1" s="16" t="s">
        <v>1069</v>
      </c>
      <c r="BM1" s="13" t="s">
        <v>1070</v>
      </c>
      <c r="BN1" s="17" t="s">
        <v>1071</v>
      </c>
      <c r="BO1" s="17" t="s">
        <v>1072</v>
      </c>
      <c r="BP1" s="17" t="s">
        <v>1073</v>
      </c>
      <c r="BQ1" s="13" t="s">
        <v>1074</v>
      </c>
      <c r="BR1" s="13" t="s">
        <v>1075</v>
      </c>
      <c r="BS1" s="13" t="s">
        <v>1076</v>
      </c>
      <c r="BT1" s="13" t="s">
        <v>1077</v>
      </c>
      <c r="BU1" s="13" t="s">
        <v>1078</v>
      </c>
      <c r="BV1" s="14" t="s">
        <v>1079</v>
      </c>
      <c r="BW1" s="14" t="s">
        <v>1096</v>
      </c>
      <c r="BX1" s="15" t="s">
        <v>1080</v>
      </c>
      <c r="BY1" s="15" t="s">
        <v>1081</v>
      </c>
      <c r="BZ1" s="15" t="s">
        <v>1082</v>
      </c>
      <c r="CA1" s="16" t="s">
        <v>1083</v>
      </c>
      <c r="CB1" s="13" t="s">
        <v>1084</v>
      </c>
      <c r="CC1" s="13" t="s">
        <v>1085</v>
      </c>
      <c r="CD1" s="13" t="s">
        <v>1086</v>
      </c>
      <c r="CE1" s="13" t="s">
        <v>1087</v>
      </c>
      <c r="CF1" s="13" t="s">
        <v>1088</v>
      </c>
      <c r="CG1" s="13" t="s">
        <v>1089</v>
      </c>
      <c r="CH1" s="13" t="s">
        <v>1090</v>
      </c>
      <c r="CI1" s="13" t="s">
        <v>1091</v>
      </c>
      <c r="CJ1" s="13" t="s">
        <v>1092</v>
      </c>
      <c r="CK1" s="13" t="s">
        <v>1093</v>
      </c>
      <c r="CL1" s="17" t="s">
        <v>996</v>
      </c>
      <c r="CM1" s="17" t="s">
        <v>997</v>
      </c>
      <c r="CN1" s="17" t="s">
        <v>998</v>
      </c>
      <c r="CO1" s="17" t="s">
        <v>999</v>
      </c>
      <c r="CP1" s="17" t="s">
        <v>1000</v>
      </c>
      <c r="CQ1" s="17" t="s">
        <v>977</v>
      </c>
      <c r="CR1" s="17" t="s">
        <v>978</v>
      </c>
      <c r="CS1" s="17" t="s">
        <v>979</v>
      </c>
      <c r="CT1" s="17" t="s">
        <v>980</v>
      </c>
      <c r="CU1" s="17" t="s">
        <v>981</v>
      </c>
      <c r="CV1" s="17" t="s">
        <v>982</v>
      </c>
      <c r="CW1" s="17" t="s">
        <v>983</v>
      </c>
      <c r="CX1" s="17" t="s">
        <v>1012</v>
      </c>
      <c r="CY1" s="17" t="s">
        <v>1013</v>
      </c>
      <c r="CZ1" s="17" t="s">
        <v>1014</v>
      </c>
      <c r="DA1" s="17" t="s">
        <v>1015</v>
      </c>
      <c r="DB1" s="17" t="s">
        <v>1016</v>
      </c>
      <c r="DC1" s="17" t="s">
        <v>1017</v>
      </c>
      <c r="DD1" s="17" t="s">
        <v>1018</v>
      </c>
      <c r="DE1" s="17" t="s">
        <v>1019</v>
      </c>
      <c r="DF1" s="17" t="s">
        <v>1020</v>
      </c>
      <c r="DG1" s="17" t="s">
        <v>1021</v>
      </c>
      <c r="DH1" s="17" t="s">
        <v>1022</v>
      </c>
      <c r="DI1" s="17" t="s">
        <v>1023</v>
      </c>
      <c r="DJ1" s="17" t="s">
        <v>1024</v>
      </c>
      <c r="DK1" s="17" t="s">
        <v>984</v>
      </c>
      <c r="DL1" s="17" t="s">
        <v>985</v>
      </c>
      <c r="DM1" s="17" t="s">
        <v>986</v>
      </c>
      <c r="DN1" s="17" t="s">
        <v>987</v>
      </c>
      <c r="DO1" s="17" t="s">
        <v>988</v>
      </c>
      <c r="DP1" s="17" t="s">
        <v>1001</v>
      </c>
      <c r="DQ1" s="17" t="s">
        <v>989</v>
      </c>
      <c r="DR1" s="17" t="s">
        <v>990</v>
      </c>
      <c r="DS1" s="17" t="s">
        <v>991</v>
      </c>
      <c r="DT1" s="17" t="s">
        <v>992</v>
      </c>
      <c r="DU1" s="17" t="s">
        <v>993</v>
      </c>
      <c r="DV1" s="17" t="s">
        <v>994</v>
      </c>
      <c r="DW1" s="18" t="s">
        <v>1055</v>
      </c>
      <c r="DX1" s="19"/>
      <c r="DY1" s="19"/>
      <c r="DZ1" s="19"/>
    </row>
    <row r="2" spans="1:130" s="8" customFormat="1" ht="118.5" customHeight="1" x14ac:dyDescent="0.25">
      <c r="A2" s="20">
        <v>1</v>
      </c>
      <c r="B2" s="20" t="s">
        <v>437</v>
      </c>
      <c r="C2" s="20" t="s">
        <v>438</v>
      </c>
      <c r="D2" s="20" t="s">
        <v>278</v>
      </c>
      <c r="E2" s="20">
        <v>1</v>
      </c>
      <c r="F2" s="20" t="s">
        <v>439</v>
      </c>
      <c r="G2" s="20">
        <v>1</v>
      </c>
      <c r="H2" s="21" t="s">
        <v>436</v>
      </c>
      <c r="I2" s="22">
        <v>2000</v>
      </c>
      <c r="J2" s="21" t="s">
        <v>440</v>
      </c>
      <c r="K2" s="22">
        <v>2001</v>
      </c>
      <c r="L2" s="20" t="s">
        <v>8</v>
      </c>
      <c r="M2" s="20">
        <v>1</v>
      </c>
      <c r="N2" s="20" t="s">
        <v>8</v>
      </c>
      <c r="O2" s="20" t="s">
        <v>8</v>
      </c>
      <c r="P2" s="20" t="s">
        <v>8</v>
      </c>
      <c r="Q2" s="20" t="s">
        <v>8</v>
      </c>
      <c r="R2" s="20" t="s">
        <v>8</v>
      </c>
      <c r="S2" s="20" t="s">
        <v>8</v>
      </c>
      <c r="T2" s="20" t="s">
        <v>8</v>
      </c>
      <c r="U2" s="20" t="s">
        <v>293</v>
      </c>
      <c r="V2" s="20" t="s">
        <v>295</v>
      </c>
      <c r="W2" s="20">
        <v>1</v>
      </c>
      <c r="X2" s="23">
        <v>1</v>
      </c>
      <c r="Y2" s="23">
        <v>1</v>
      </c>
      <c r="Z2" s="23">
        <v>0</v>
      </c>
      <c r="AA2" s="23">
        <v>0</v>
      </c>
      <c r="AB2" s="23">
        <v>0</v>
      </c>
      <c r="AC2" s="23">
        <v>0</v>
      </c>
      <c r="AD2" s="20">
        <v>0</v>
      </c>
      <c r="AE2" s="24">
        <v>3</v>
      </c>
      <c r="AF2" s="25">
        <v>0</v>
      </c>
      <c r="AG2" s="25">
        <v>0</v>
      </c>
      <c r="AH2" s="25">
        <v>0</v>
      </c>
      <c r="AI2" s="26">
        <v>1</v>
      </c>
      <c r="AJ2" s="26">
        <v>1</v>
      </c>
      <c r="AK2" s="24">
        <v>3</v>
      </c>
      <c r="AL2" s="23">
        <v>0</v>
      </c>
      <c r="AM2" s="23">
        <v>0</v>
      </c>
      <c r="AN2" s="25">
        <v>0</v>
      </c>
      <c r="AO2" s="26">
        <v>1</v>
      </c>
      <c r="AP2" s="23">
        <v>0</v>
      </c>
      <c r="AQ2" s="26">
        <v>1</v>
      </c>
      <c r="AR2" s="25">
        <v>0</v>
      </c>
      <c r="AS2" s="24">
        <v>3</v>
      </c>
      <c r="AT2" s="26">
        <v>1</v>
      </c>
      <c r="AU2" s="25">
        <v>0</v>
      </c>
      <c r="AV2" s="25">
        <v>0</v>
      </c>
      <c r="AW2" s="26">
        <v>1</v>
      </c>
      <c r="AX2" s="25">
        <v>0</v>
      </c>
      <c r="AY2" s="25">
        <v>0</v>
      </c>
      <c r="AZ2" s="26">
        <v>1</v>
      </c>
      <c r="BA2" s="26">
        <v>1</v>
      </c>
      <c r="BB2" s="26">
        <v>1</v>
      </c>
      <c r="BC2" s="26">
        <v>1</v>
      </c>
      <c r="BD2" s="148">
        <v>1</v>
      </c>
      <c r="BE2" s="26">
        <v>1</v>
      </c>
      <c r="BF2" s="26">
        <v>1</v>
      </c>
      <c r="BG2" s="27">
        <v>0</v>
      </c>
      <c r="BH2" s="26">
        <v>1</v>
      </c>
      <c r="BI2" s="26">
        <v>1</v>
      </c>
      <c r="BJ2" s="25">
        <v>0</v>
      </c>
      <c r="BK2" s="26">
        <v>1</v>
      </c>
      <c r="BL2" s="25">
        <v>0</v>
      </c>
      <c r="BM2" s="23">
        <v>0</v>
      </c>
      <c r="BN2" s="25">
        <v>0</v>
      </c>
      <c r="BO2" s="25">
        <v>0</v>
      </c>
      <c r="BP2" s="25">
        <v>0</v>
      </c>
      <c r="BQ2" s="23">
        <v>0</v>
      </c>
      <c r="BR2" s="23">
        <v>0</v>
      </c>
      <c r="BS2" s="26">
        <v>1</v>
      </c>
      <c r="BT2" s="26">
        <v>1</v>
      </c>
      <c r="BU2" s="23">
        <v>0</v>
      </c>
      <c r="BV2" s="25">
        <v>0</v>
      </c>
      <c r="BW2" s="25">
        <v>0</v>
      </c>
      <c r="BX2" s="23">
        <v>0</v>
      </c>
      <c r="BY2" s="25">
        <v>0</v>
      </c>
      <c r="BZ2" s="25">
        <v>0</v>
      </c>
      <c r="CA2" s="26">
        <v>1</v>
      </c>
      <c r="CB2" s="25">
        <v>0</v>
      </c>
      <c r="CC2" s="25">
        <v>0</v>
      </c>
      <c r="CD2" s="25">
        <v>0</v>
      </c>
      <c r="CE2" s="23">
        <v>0</v>
      </c>
      <c r="CF2" s="23">
        <v>0</v>
      </c>
      <c r="CG2" s="23">
        <v>1</v>
      </c>
      <c r="CH2" s="23">
        <v>122</v>
      </c>
      <c r="CI2" s="23">
        <v>1</v>
      </c>
      <c r="CJ2" s="23">
        <v>0</v>
      </c>
      <c r="CK2" s="23">
        <v>0</v>
      </c>
      <c r="CL2" s="25">
        <v>0</v>
      </c>
      <c r="CM2" s="25">
        <v>0</v>
      </c>
      <c r="CN2" s="25">
        <v>0</v>
      </c>
      <c r="CO2" s="25">
        <v>0</v>
      </c>
      <c r="CP2" s="25">
        <v>0</v>
      </c>
      <c r="CQ2" s="23">
        <v>0</v>
      </c>
      <c r="CR2" s="23">
        <v>0</v>
      </c>
      <c r="CS2" s="23">
        <v>0</v>
      </c>
      <c r="CT2" s="23">
        <v>0</v>
      </c>
      <c r="CU2" s="23">
        <v>1</v>
      </c>
      <c r="CV2" s="24">
        <v>3</v>
      </c>
      <c r="CW2" s="24">
        <v>3</v>
      </c>
      <c r="CX2" s="23">
        <v>0</v>
      </c>
      <c r="CY2" s="23">
        <v>0</v>
      </c>
      <c r="CZ2" s="24">
        <v>3</v>
      </c>
      <c r="DA2" s="23">
        <v>0</v>
      </c>
      <c r="DB2" s="24">
        <v>3</v>
      </c>
      <c r="DC2" s="23">
        <v>0</v>
      </c>
      <c r="DD2" s="23">
        <v>0</v>
      </c>
      <c r="DE2" s="23">
        <v>0</v>
      </c>
      <c r="DF2" s="24">
        <v>3</v>
      </c>
      <c r="DG2" s="23">
        <v>0</v>
      </c>
      <c r="DH2" s="23">
        <v>0</v>
      </c>
      <c r="DI2" s="23">
        <v>0</v>
      </c>
      <c r="DJ2" s="23">
        <v>0</v>
      </c>
      <c r="DK2" s="23">
        <v>0</v>
      </c>
      <c r="DL2" s="23">
        <v>0</v>
      </c>
      <c r="DM2" s="23">
        <v>0</v>
      </c>
      <c r="DN2" s="23">
        <v>0</v>
      </c>
      <c r="DO2" s="23">
        <v>0</v>
      </c>
      <c r="DP2" s="23">
        <v>0</v>
      </c>
      <c r="DQ2" s="23">
        <v>0</v>
      </c>
      <c r="DR2" s="26">
        <v>1</v>
      </c>
      <c r="DS2" s="23">
        <v>0</v>
      </c>
      <c r="DT2" s="23">
        <v>0</v>
      </c>
      <c r="DU2" s="25">
        <v>0</v>
      </c>
      <c r="DV2" s="23">
        <v>0</v>
      </c>
      <c r="DW2" s="20">
        <v>1</v>
      </c>
      <c r="DX2" s="28"/>
      <c r="DY2" s="28"/>
      <c r="DZ2" s="28"/>
    </row>
    <row r="3" spans="1:130" s="7" customFormat="1" ht="118.5" customHeight="1" x14ac:dyDescent="0.25">
      <c r="A3" s="29">
        <v>2</v>
      </c>
      <c r="B3" s="20" t="s">
        <v>406</v>
      </c>
      <c r="C3" s="20" t="s">
        <v>407</v>
      </c>
      <c r="D3" s="20" t="s">
        <v>279</v>
      </c>
      <c r="E3" s="20">
        <v>1</v>
      </c>
      <c r="F3" s="20" t="s">
        <v>408</v>
      </c>
      <c r="G3" s="20">
        <v>1</v>
      </c>
      <c r="H3" s="21" t="s">
        <v>409</v>
      </c>
      <c r="I3" s="22">
        <v>2000</v>
      </c>
      <c r="J3" s="21" t="s">
        <v>410</v>
      </c>
      <c r="K3" s="22">
        <v>2001</v>
      </c>
      <c r="L3" s="20" t="s">
        <v>8</v>
      </c>
      <c r="M3" s="20">
        <v>1</v>
      </c>
      <c r="N3" s="20" t="s">
        <v>8</v>
      </c>
      <c r="O3" s="20" t="s">
        <v>8</v>
      </c>
      <c r="P3" s="20" t="s">
        <v>8</v>
      </c>
      <c r="Q3" s="20" t="s">
        <v>8</v>
      </c>
      <c r="R3" s="20" t="s">
        <v>8</v>
      </c>
      <c r="S3" s="20" t="s">
        <v>8</v>
      </c>
      <c r="T3" s="20" t="s">
        <v>8</v>
      </c>
      <c r="U3" s="20" t="s">
        <v>293</v>
      </c>
      <c r="V3" s="20" t="s">
        <v>295</v>
      </c>
      <c r="W3" s="20">
        <v>1</v>
      </c>
      <c r="X3" s="23">
        <v>1</v>
      </c>
      <c r="Y3" s="23">
        <v>1</v>
      </c>
      <c r="Z3" s="23">
        <v>0</v>
      </c>
      <c r="AA3" s="23">
        <v>0</v>
      </c>
      <c r="AB3" s="23">
        <v>0</v>
      </c>
      <c r="AC3" s="23">
        <v>0</v>
      </c>
      <c r="AD3" s="20">
        <v>0</v>
      </c>
      <c r="AE3" s="25">
        <v>0</v>
      </c>
      <c r="AF3" s="24">
        <v>3</v>
      </c>
      <c r="AG3" s="24">
        <v>3</v>
      </c>
      <c r="AH3" s="24">
        <v>3</v>
      </c>
      <c r="AI3" s="25">
        <v>0</v>
      </c>
      <c r="AJ3" s="25">
        <v>0</v>
      </c>
      <c r="AK3" s="25">
        <v>0</v>
      </c>
      <c r="AL3" s="23">
        <v>0</v>
      </c>
      <c r="AM3" s="23">
        <v>0</v>
      </c>
      <c r="AN3" s="25">
        <v>0</v>
      </c>
      <c r="AO3" s="23">
        <v>0</v>
      </c>
      <c r="AP3" s="23">
        <v>0</v>
      </c>
      <c r="AQ3" s="25">
        <v>0</v>
      </c>
      <c r="AR3" s="25">
        <v>0</v>
      </c>
      <c r="AS3" s="25">
        <v>0</v>
      </c>
      <c r="AT3" s="25">
        <v>0</v>
      </c>
      <c r="AU3" s="25">
        <v>0</v>
      </c>
      <c r="AV3" s="25">
        <v>0</v>
      </c>
      <c r="AW3" s="25">
        <v>0</v>
      </c>
      <c r="AX3" s="25">
        <v>0</v>
      </c>
      <c r="AY3" s="24">
        <v>3</v>
      </c>
      <c r="AZ3" s="25">
        <v>0</v>
      </c>
      <c r="BA3" s="25">
        <v>0</v>
      </c>
      <c r="BB3" s="25">
        <v>0</v>
      </c>
      <c r="BC3" s="23">
        <v>0</v>
      </c>
      <c r="BD3" s="153">
        <v>0</v>
      </c>
      <c r="BE3" s="23">
        <v>0</v>
      </c>
      <c r="BF3" s="27">
        <v>0</v>
      </c>
      <c r="BG3" s="27">
        <v>0</v>
      </c>
      <c r="BH3" s="27">
        <v>0</v>
      </c>
      <c r="BI3" s="27">
        <v>0</v>
      </c>
      <c r="BJ3" s="25">
        <v>0</v>
      </c>
      <c r="BK3" s="23">
        <v>0</v>
      </c>
      <c r="BL3" s="25">
        <v>0</v>
      </c>
      <c r="BM3" s="23">
        <v>0</v>
      </c>
      <c r="BN3" s="25">
        <v>0</v>
      </c>
      <c r="BO3" s="25">
        <v>0</v>
      </c>
      <c r="BP3" s="25">
        <v>0</v>
      </c>
      <c r="BQ3" s="23">
        <v>0</v>
      </c>
      <c r="BR3" s="23">
        <v>0</v>
      </c>
      <c r="BS3" s="23">
        <v>0</v>
      </c>
      <c r="BT3" s="23">
        <v>0</v>
      </c>
      <c r="BU3" s="23">
        <v>0</v>
      </c>
      <c r="BV3" s="25">
        <v>0</v>
      </c>
      <c r="BW3" s="25">
        <v>0</v>
      </c>
      <c r="BX3" s="23">
        <v>0</v>
      </c>
      <c r="BY3" s="25">
        <v>0</v>
      </c>
      <c r="BZ3" s="25">
        <v>0</v>
      </c>
      <c r="CA3" s="25">
        <v>0</v>
      </c>
      <c r="CB3" s="25">
        <v>0</v>
      </c>
      <c r="CC3" s="25">
        <v>0</v>
      </c>
      <c r="CD3" s="25">
        <v>0</v>
      </c>
      <c r="CE3" s="23">
        <v>0</v>
      </c>
      <c r="CF3" s="23">
        <v>0</v>
      </c>
      <c r="CG3" s="23">
        <v>1</v>
      </c>
      <c r="CH3" s="23">
        <v>59</v>
      </c>
      <c r="CI3" s="23">
        <v>0</v>
      </c>
      <c r="CJ3" s="23">
        <v>0</v>
      </c>
      <c r="CK3" s="23">
        <v>1</v>
      </c>
      <c r="CL3" s="25">
        <v>1</v>
      </c>
      <c r="CM3" s="24">
        <v>3</v>
      </c>
      <c r="CN3" s="25">
        <v>0</v>
      </c>
      <c r="CO3" s="25">
        <v>0</v>
      </c>
      <c r="CP3" s="25">
        <v>0</v>
      </c>
      <c r="CQ3" s="23">
        <v>0</v>
      </c>
      <c r="CR3" s="24">
        <v>3</v>
      </c>
      <c r="CS3" s="24">
        <v>3</v>
      </c>
      <c r="CT3" s="24">
        <v>3</v>
      </c>
      <c r="CU3" s="30">
        <v>1</v>
      </c>
      <c r="CV3" s="27">
        <v>0</v>
      </c>
      <c r="CW3" s="27">
        <v>0</v>
      </c>
      <c r="CX3" s="24">
        <v>3</v>
      </c>
      <c r="CY3" s="27">
        <v>0</v>
      </c>
      <c r="CZ3" s="27">
        <v>0</v>
      </c>
      <c r="DA3" s="27">
        <v>0</v>
      </c>
      <c r="DB3" s="27">
        <v>0</v>
      </c>
      <c r="DC3" s="27">
        <v>0</v>
      </c>
      <c r="DD3" s="27">
        <v>0</v>
      </c>
      <c r="DE3" s="27">
        <v>0</v>
      </c>
      <c r="DF3" s="27">
        <v>0</v>
      </c>
      <c r="DG3" s="27">
        <v>0</v>
      </c>
      <c r="DH3" s="27">
        <v>0</v>
      </c>
      <c r="DI3" s="27">
        <v>0</v>
      </c>
      <c r="DJ3" s="27">
        <v>0</v>
      </c>
      <c r="DK3" s="27">
        <v>0</v>
      </c>
      <c r="DL3" s="27">
        <v>0</v>
      </c>
      <c r="DM3" s="27">
        <v>0</v>
      </c>
      <c r="DN3" s="27">
        <v>0</v>
      </c>
      <c r="DO3" s="27">
        <v>0</v>
      </c>
      <c r="DP3" s="27">
        <v>0</v>
      </c>
      <c r="DQ3" s="27">
        <v>0</v>
      </c>
      <c r="DR3" s="23">
        <v>0</v>
      </c>
      <c r="DS3" s="23">
        <v>0</v>
      </c>
      <c r="DT3" s="23">
        <v>0</v>
      </c>
      <c r="DU3" s="25">
        <v>0</v>
      </c>
      <c r="DV3" s="23">
        <v>0</v>
      </c>
      <c r="DW3" s="20">
        <v>1</v>
      </c>
      <c r="DX3" s="31"/>
      <c r="DY3" s="31"/>
      <c r="DZ3" s="31"/>
    </row>
    <row r="4" spans="1:130" s="8" customFormat="1" ht="118.5" customHeight="1" x14ac:dyDescent="0.25">
      <c r="A4" s="29">
        <v>3</v>
      </c>
      <c r="B4" s="32" t="s">
        <v>449</v>
      </c>
      <c r="C4" s="20" t="s">
        <v>450</v>
      </c>
      <c r="D4" s="20" t="s">
        <v>278</v>
      </c>
      <c r="E4" s="20">
        <v>1</v>
      </c>
      <c r="F4" s="20" t="s">
        <v>451</v>
      </c>
      <c r="G4" s="20">
        <v>1</v>
      </c>
      <c r="H4" s="21" t="s">
        <v>452</v>
      </c>
      <c r="I4" s="22">
        <v>2001</v>
      </c>
      <c r="J4" s="21" t="s">
        <v>453</v>
      </c>
      <c r="K4" s="22">
        <v>2002</v>
      </c>
      <c r="L4" s="20" t="s">
        <v>8</v>
      </c>
      <c r="M4" s="20">
        <v>1</v>
      </c>
      <c r="N4" s="20" t="s">
        <v>8</v>
      </c>
      <c r="O4" s="20" t="s">
        <v>8</v>
      </c>
      <c r="P4" s="20" t="s">
        <v>8</v>
      </c>
      <c r="Q4" s="20" t="s">
        <v>8</v>
      </c>
      <c r="R4" s="20" t="s">
        <v>8</v>
      </c>
      <c r="S4" s="20" t="s">
        <v>8</v>
      </c>
      <c r="T4" s="20" t="s">
        <v>8</v>
      </c>
      <c r="U4" s="20" t="s">
        <v>306</v>
      </c>
      <c r="V4" s="20" t="s">
        <v>297</v>
      </c>
      <c r="W4" s="20">
        <v>1</v>
      </c>
      <c r="X4" s="23">
        <v>1</v>
      </c>
      <c r="Y4" s="23">
        <v>1</v>
      </c>
      <c r="Z4" s="23">
        <v>0</v>
      </c>
      <c r="AA4" s="23">
        <v>0</v>
      </c>
      <c r="AB4" s="23">
        <v>0</v>
      </c>
      <c r="AC4" s="23">
        <v>0</v>
      </c>
      <c r="AD4" s="20">
        <v>0</v>
      </c>
      <c r="AE4" s="20">
        <v>0</v>
      </c>
      <c r="AF4" s="20">
        <v>0</v>
      </c>
      <c r="AG4" s="20">
        <v>0</v>
      </c>
      <c r="AH4" s="20">
        <v>0</v>
      </c>
      <c r="AI4" s="25">
        <v>0</v>
      </c>
      <c r="AJ4" s="26">
        <v>1</v>
      </c>
      <c r="AK4" s="25">
        <v>0</v>
      </c>
      <c r="AL4" s="23">
        <v>0</v>
      </c>
      <c r="AM4" s="23">
        <v>0</v>
      </c>
      <c r="AN4" s="25">
        <v>0</v>
      </c>
      <c r="AO4" s="23">
        <v>0</v>
      </c>
      <c r="AP4" s="23">
        <v>0</v>
      </c>
      <c r="AQ4" s="26">
        <v>1</v>
      </c>
      <c r="AR4" s="26">
        <v>1</v>
      </c>
      <c r="AS4" s="26">
        <v>1</v>
      </c>
      <c r="AT4" s="25">
        <v>0</v>
      </c>
      <c r="AU4" s="26">
        <v>1</v>
      </c>
      <c r="AV4" s="26">
        <v>1</v>
      </c>
      <c r="AW4" s="26">
        <v>1</v>
      </c>
      <c r="AX4" s="25">
        <v>0</v>
      </c>
      <c r="AY4" s="25">
        <v>0</v>
      </c>
      <c r="AZ4" s="26">
        <v>1</v>
      </c>
      <c r="BA4" s="26">
        <v>1</v>
      </c>
      <c r="BB4" s="25">
        <v>0</v>
      </c>
      <c r="BC4" s="26">
        <v>1</v>
      </c>
      <c r="BD4" s="148">
        <v>1</v>
      </c>
      <c r="BE4" s="26">
        <v>1</v>
      </c>
      <c r="BF4" s="27">
        <v>0</v>
      </c>
      <c r="BG4" s="27">
        <v>0</v>
      </c>
      <c r="BH4" s="27">
        <v>0</v>
      </c>
      <c r="BI4" s="27">
        <v>0</v>
      </c>
      <c r="BJ4" s="25">
        <v>0</v>
      </c>
      <c r="BK4" s="23">
        <v>0</v>
      </c>
      <c r="BL4" s="25">
        <v>0</v>
      </c>
      <c r="BM4" s="23">
        <v>0</v>
      </c>
      <c r="BN4" s="25">
        <v>0</v>
      </c>
      <c r="BO4" s="25">
        <v>0</v>
      </c>
      <c r="BP4" s="25">
        <v>0</v>
      </c>
      <c r="BQ4" s="23">
        <v>0</v>
      </c>
      <c r="BR4" s="23">
        <v>0</v>
      </c>
      <c r="BS4" s="23">
        <v>0</v>
      </c>
      <c r="BT4" s="26">
        <v>1</v>
      </c>
      <c r="BU4" s="23">
        <v>0</v>
      </c>
      <c r="BV4" s="25">
        <v>0</v>
      </c>
      <c r="BW4" s="25">
        <v>0</v>
      </c>
      <c r="BX4" s="23">
        <v>0</v>
      </c>
      <c r="BY4" s="25">
        <v>0</v>
      </c>
      <c r="BZ4" s="25">
        <v>0</v>
      </c>
      <c r="CA4" s="25">
        <v>0</v>
      </c>
      <c r="CB4" s="25">
        <v>0</v>
      </c>
      <c r="CC4" s="25">
        <v>0</v>
      </c>
      <c r="CD4" s="25">
        <v>0</v>
      </c>
      <c r="CE4" s="23">
        <v>0</v>
      </c>
      <c r="CF4" s="23">
        <v>0</v>
      </c>
      <c r="CG4" s="23">
        <v>1</v>
      </c>
      <c r="CH4" s="23">
        <v>1648</v>
      </c>
      <c r="CI4" s="23">
        <v>0</v>
      </c>
      <c r="CJ4" s="23">
        <v>0</v>
      </c>
      <c r="CK4" s="23">
        <v>1</v>
      </c>
      <c r="CL4" s="23">
        <v>0</v>
      </c>
      <c r="CM4" s="23">
        <v>0</v>
      </c>
      <c r="CN4" s="23">
        <v>0</v>
      </c>
      <c r="CO4" s="23">
        <v>0</v>
      </c>
      <c r="CP4" s="23">
        <v>0</v>
      </c>
      <c r="CQ4" s="23">
        <v>0</v>
      </c>
      <c r="CR4" s="23">
        <v>0</v>
      </c>
      <c r="CS4" s="23">
        <v>0</v>
      </c>
      <c r="CT4" s="23">
        <v>0</v>
      </c>
      <c r="CU4" s="23">
        <v>0</v>
      </c>
      <c r="CV4" s="23">
        <v>0</v>
      </c>
      <c r="CW4" s="23">
        <v>0</v>
      </c>
      <c r="CX4" s="23">
        <v>0</v>
      </c>
      <c r="CY4" s="23">
        <v>0</v>
      </c>
      <c r="CZ4" s="23">
        <v>0</v>
      </c>
      <c r="DA4" s="23">
        <v>0</v>
      </c>
      <c r="DB4" s="23">
        <v>0</v>
      </c>
      <c r="DC4" s="23">
        <v>0</v>
      </c>
      <c r="DD4" s="23">
        <v>0</v>
      </c>
      <c r="DE4" s="23">
        <v>0</v>
      </c>
      <c r="DF4" s="23">
        <v>0</v>
      </c>
      <c r="DG4" s="23">
        <v>0</v>
      </c>
      <c r="DH4" s="23">
        <v>0</v>
      </c>
      <c r="DI4" s="23">
        <v>0</v>
      </c>
      <c r="DJ4" s="23">
        <v>0</v>
      </c>
      <c r="DK4" s="23">
        <v>0</v>
      </c>
      <c r="DL4" s="23">
        <v>0</v>
      </c>
      <c r="DM4" s="23">
        <v>0</v>
      </c>
      <c r="DN4" s="23">
        <v>0</v>
      </c>
      <c r="DO4" s="23">
        <v>0</v>
      </c>
      <c r="DP4" s="23">
        <v>0</v>
      </c>
      <c r="DQ4" s="23">
        <v>0</v>
      </c>
      <c r="DR4" s="23">
        <v>0</v>
      </c>
      <c r="DS4" s="26">
        <v>1</v>
      </c>
      <c r="DT4" s="23">
        <v>0</v>
      </c>
      <c r="DU4" s="24">
        <v>3</v>
      </c>
      <c r="DV4" s="23">
        <v>0</v>
      </c>
      <c r="DW4" s="20">
        <v>1</v>
      </c>
      <c r="DX4" s="28"/>
      <c r="DY4" s="28"/>
      <c r="DZ4" s="28"/>
    </row>
    <row r="5" spans="1:130" s="8" customFormat="1" ht="118.5" customHeight="1" x14ac:dyDescent="0.25">
      <c r="A5" s="29">
        <v>4</v>
      </c>
      <c r="B5" s="33" t="s">
        <v>454</v>
      </c>
      <c r="C5" s="33" t="s">
        <v>455</v>
      </c>
      <c r="D5" s="33" t="s">
        <v>456</v>
      </c>
      <c r="E5" s="33">
        <v>4</v>
      </c>
      <c r="F5" s="33" t="s">
        <v>457</v>
      </c>
      <c r="G5" s="33">
        <v>2</v>
      </c>
      <c r="H5" s="34" t="s">
        <v>459</v>
      </c>
      <c r="I5" s="22">
        <v>2001</v>
      </c>
      <c r="J5" s="34" t="s">
        <v>460</v>
      </c>
      <c r="K5" s="22">
        <v>2003</v>
      </c>
      <c r="L5" s="33" t="s">
        <v>8</v>
      </c>
      <c r="M5" s="33">
        <v>1</v>
      </c>
      <c r="N5" s="33" t="s">
        <v>8</v>
      </c>
      <c r="O5" s="33" t="s">
        <v>8</v>
      </c>
      <c r="P5" s="33" t="s">
        <v>8</v>
      </c>
      <c r="Q5" s="20" t="s">
        <v>8</v>
      </c>
      <c r="R5" s="33" t="s">
        <v>8</v>
      </c>
      <c r="S5" s="33" t="s">
        <v>8</v>
      </c>
      <c r="T5" s="33" t="s">
        <v>8</v>
      </c>
      <c r="U5" s="33" t="s">
        <v>296</v>
      </c>
      <c r="V5" s="33" t="s">
        <v>458</v>
      </c>
      <c r="W5" s="33">
        <v>1</v>
      </c>
      <c r="X5" s="35">
        <v>1</v>
      </c>
      <c r="Y5" s="35">
        <v>1</v>
      </c>
      <c r="Z5" s="35">
        <v>0</v>
      </c>
      <c r="AA5" s="35">
        <v>0</v>
      </c>
      <c r="AB5" s="35">
        <v>0</v>
      </c>
      <c r="AC5" s="35">
        <v>0</v>
      </c>
      <c r="AD5" s="35">
        <v>0</v>
      </c>
      <c r="AE5" s="35">
        <v>0</v>
      </c>
      <c r="AF5" s="35">
        <v>0</v>
      </c>
      <c r="AG5" s="35">
        <v>0</v>
      </c>
      <c r="AH5" s="35">
        <v>0</v>
      </c>
      <c r="AI5" s="35">
        <v>0</v>
      </c>
      <c r="AJ5" s="35">
        <v>0</v>
      </c>
      <c r="AK5" s="35">
        <v>0</v>
      </c>
      <c r="AL5" s="33">
        <v>0</v>
      </c>
      <c r="AM5" s="35">
        <v>0</v>
      </c>
      <c r="AN5" s="36">
        <v>0</v>
      </c>
      <c r="AO5" s="35">
        <v>0</v>
      </c>
      <c r="AP5" s="35">
        <v>0</v>
      </c>
      <c r="AQ5" s="35">
        <v>0</v>
      </c>
      <c r="AR5" s="35">
        <v>0</v>
      </c>
      <c r="AS5" s="35">
        <v>0</v>
      </c>
      <c r="AT5" s="35">
        <v>0</v>
      </c>
      <c r="AU5" s="37">
        <v>3</v>
      </c>
      <c r="AV5" s="33">
        <v>0</v>
      </c>
      <c r="AW5" s="33">
        <v>0</v>
      </c>
      <c r="AX5" s="25">
        <v>0</v>
      </c>
      <c r="AY5" s="33">
        <v>0</v>
      </c>
      <c r="AZ5" s="33">
        <v>0</v>
      </c>
      <c r="BA5" s="33">
        <v>0</v>
      </c>
      <c r="BB5" s="33">
        <v>0</v>
      </c>
      <c r="BC5" s="33">
        <v>0</v>
      </c>
      <c r="BD5" s="154">
        <v>0</v>
      </c>
      <c r="BE5" s="33">
        <v>0</v>
      </c>
      <c r="BF5" s="38">
        <v>0</v>
      </c>
      <c r="BG5" s="38">
        <v>0</v>
      </c>
      <c r="BH5" s="38">
        <v>0</v>
      </c>
      <c r="BI5" s="38">
        <v>0</v>
      </c>
      <c r="BJ5" s="25">
        <v>0</v>
      </c>
      <c r="BK5" s="33">
        <v>0</v>
      </c>
      <c r="BL5" s="39">
        <v>0</v>
      </c>
      <c r="BM5" s="33">
        <v>0</v>
      </c>
      <c r="BN5" s="33">
        <v>0</v>
      </c>
      <c r="BO5" s="33">
        <v>0</v>
      </c>
      <c r="BP5" s="33">
        <v>0</v>
      </c>
      <c r="BQ5" s="33">
        <v>0</v>
      </c>
      <c r="BR5" s="33">
        <v>0</v>
      </c>
      <c r="BS5" s="33">
        <v>0</v>
      </c>
      <c r="BT5" s="33">
        <v>0</v>
      </c>
      <c r="BU5" s="33">
        <v>0</v>
      </c>
      <c r="BV5" s="25">
        <v>0</v>
      </c>
      <c r="BW5" s="25">
        <v>0</v>
      </c>
      <c r="BX5" s="33">
        <v>0</v>
      </c>
      <c r="BY5" s="33">
        <v>0</v>
      </c>
      <c r="BZ5" s="33">
        <v>0</v>
      </c>
      <c r="CA5" s="33">
        <v>0</v>
      </c>
      <c r="CB5" s="33">
        <v>0</v>
      </c>
      <c r="CC5" s="33">
        <v>0</v>
      </c>
      <c r="CD5" s="33">
        <v>0</v>
      </c>
      <c r="CE5" s="33">
        <v>0</v>
      </c>
      <c r="CF5" s="33">
        <v>0</v>
      </c>
      <c r="CG5" s="33">
        <v>1</v>
      </c>
      <c r="CH5" s="33">
        <v>27</v>
      </c>
      <c r="CI5" s="33">
        <v>0</v>
      </c>
      <c r="CJ5" s="33">
        <v>0</v>
      </c>
      <c r="CK5" s="33">
        <v>1</v>
      </c>
      <c r="CL5" s="33">
        <v>0</v>
      </c>
      <c r="CM5" s="33">
        <v>0</v>
      </c>
      <c r="CN5" s="35">
        <v>0</v>
      </c>
      <c r="CO5" s="35">
        <v>0</v>
      </c>
      <c r="CP5" s="35">
        <v>0</v>
      </c>
      <c r="CQ5" s="35">
        <v>0</v>
      </c>
      <c r="CR5" s="35">
        <v>0</v>
      </c>
      <c r="CS5" s="35">
        <v>0</v>
      </c>
      <c r="CT5" s="35">
        <v>0</v>
      </c>
      <c r="CU5" s="35">
        <v>0</v>
      </c>
      <c r="CV5" s="35">
        <v>0</v>
      </c>
      <c r="CW5" s="35">
        <v>0</v>
      </c>
      <c r="CX5" s="35">
        <v>0</v>
      </c>
      <c r="CY5" s="35">
        <v>0</v>
      </c>
      <c r="CZ5" s="35">
        <v>0</v>
      </c>
      <c r="DA5" s="35">
        <v>0</v>
      </c>
      <c r="DB5" s="35">
        <v>0</v>
      </c>
      <c r="DC5" s="35">
        <v>0</v>
      </c>
      <c r="DD5" s="35">
        <v>0</v>
      </c>
      <c r="DE5" s="35">
        <v>0</v>
      </c>
      <c r="DF5" s="35">
        <v>0</v>
      </c>
      <c r="DG5" s="35">
        <v>0</v>
      </c>
      <c r="DH5" s="35">
        <v>0</v>
      </c>
      <c r="DI5" s="35">
        <v>0</v>
      </c>
      <c r="DJ5" s="35">
        <v>0</v>
      </c>
      <c r="DK5" s="35">
        <v>0</v>
      </c>
      <c r="DL5" s="35">
        <v>0</v>
      </c>
      <c r="DM5" s="35">
        <v>0</v>
      </c>
      <c r="DN5" s="35">
        <v>0</v>
      </c>
      <c r="DO5" s="35">
        <v>0</v>
      </c>
      <c r="DP5" s="35">
        <v>0</v>
      </c>
      <c r="DQ5" s="35">
        <v>0</v>
      </c>
      <c r="DR5" s="40">
        <v>3</v>
      </c>
      <c r="DS5" s="35">
        <v>0</v>
      </c>
      <c r="DT5" s="35">
        <v>0</v>
      </c>
      <c r="DU5" s="35">
        <v>0</v>
      </c>
      <c r="DV5" s="35">
        <v>0</v>
      </c>
      <c r="DW5" s="20">
        <v>1</v>
      </c>
      <c r="DX5" s="28"/>
      <c r="DY5" s="28"/>
      <c r="DZ5" s="28"/>
    </row>
    <row r="6" spans="1:130" ht="118.5" customHeight="1" x14ac:dyDescent="0.25">
      <c r="A6" s="29">
        <v>5</v>
      </c>
      <c r="B6" s="41" t="s">
        <v>192</v>
      </c>
      <c r="C6" s="42" t="s">
        <v>826</v>
      </c>
      <c r="D6" s="43" t="s">
        <v>278</v>
      </c>
      <c r="E6" s="44">
        <v>1</v>
      </c>
      <c r="F6" s="44" t="s">
        <v>195</v>
      </c>
      <c r="G6" s="42">
        <v>1</v>
      </c>
      <c r="H6" s="45" t="s">
        <v>196</v>
      </c>
      <c r="I6" s="22">
        <v>2002</v>
      </c>
      <c r="J6" s="45" t="s">
        <v>197</v>
      </c>
      <c r="K6" s="22">
        <v>2002</v>
      </c>
      <c r="L6" s="46" t="s">
        <v>8</v>
      </c>
      <c r="M6" s="44">
        <v>1</v>
      </c>
      <c r="N6" s="44" t="s">
        <v>8</v>
      </c>
      <c r="O6" s="44" t="s">
        <v>8</v>
      </c>
      <c r="P6" s="44" t="s">
        <v>8</v>
      </c>
      <c r="Q6" s="44" t="s">
        <v>8</v>
      </c>
      <c r="R6" s="44" t="s">
        <v>8</v>
      </c>
      <c r="S6" s="44" t="s">
        <v>8</v>
      </c>
      <c r="T6" s="44" t="s">
        <v>8</v>
      </c>
      <c r="U6" s="44" t="s">
        <v>296</v>
      </c>
      <c r="V6" s="44" t="s">
        <v>340</v>
      </c>
      <c r="W6" s="44">
        <v>1</v>
      </c>
      <c r="X6" s="43">
        <v>1</v>
      </c>
      <c r="Y6" s="44">
        <v>1</v>
      </c>
      <c r="Z6" s="44">
        <v>0</v>
      </c>
      <c r="AA6" s="44">
        <v>0</v>
      </c>
      <c r="AB6" s="44">
        <v>0</v>
      </c>
      <c r="AC6" s="44">
        <v>0</v>
      </c>
      <c r="AD6" s="47">
        <v>0</v>
      </c>
      <c r="AE6" s="44">
        <v>0</v>
      </c>
      <c r="AF6" s="48">
        <v>3</v>
      </c>
      <c r="AG6" s="48">
        <v>3</v>
      </c>
      <c r="AH6" s="48">
        <v>3</v>
      </c>
      <c r="AI6" s="44">
        <v>0</v>
      </c>
      <c r="AJ6" s="49">
        <v>0</v>
      </c>
      <c r="AK6" s="49">
        <v>0</v>
      </c>
      <c r="AL6" s="44">
        <v>0</v>
      </c>
      <c r="AM6" s="44">
        <v>0</v>
      </c>
      <c r="AN6" s="49">
        <v>0</v>
      </c>
      <c r="AO6" s="44">
        <v>0</v>
      </c>
      <c r="AP6" s="44">
        <v>0</v>
      </c>
      <c r="AQ6" s="49">
        <v>0</v>
      </c>
      <c r="AR6" s="49">
        <v>0</v>
      </c>
      <c r="AS6" s="49">
        <v>0</v>
      </c>
      <c r="AT6" s="49">
        <v>0</v>
      </c>
      <c r="AU6" s="49">
        <v>0</v>
      </c>
      <c r="AV6" s="44">
        <v>0</v>
      </c>
      <c r="AW6" s="44">
        <v>0</v>
      </c>
      <c r="AX6" s="25">
        <v>0</v>
      </c>
      <c r="AY6" s="50">
        <v>1</v>
      </c>
      <c r="AZ6" s="49">
        <v>0</v>
      </c>
      <c r="BA6" s="44">
        <v>0</v>
      </c>
      <c r="BB6" s="51">
        <v>3</v>
      </c>
      <c r="BC6" s="44">
        <v>0</v>
      </c>
      <c r="BD6" s="145">
        <v>3</v>
      </c>
      <c r="BE6" s="51">
        <v>3</v>
      </c>
      <c r="BF6" s="44">
        <v>0</v>
      </c>
      <c r="BG6" s="44">
        <v>0</v>
      </c>
      <c r="BH6" s="44">
        <v>0</v>
      </c>
      <c r="BI6" s="44">
        <v>0</v>
      </c>
      <c r="BJ6" s="25">
        <v>0</v>
      </c>
      <c r="BK6" s="44">
        <v>0</v>
      </c>
      <c r="BL6" s="39">
        <v>0</v>
      </c>
      <c r="BM6" s="43">
        <v>0</v>
      </c>
      <c r="BN6" s="43">
        <v>0</v>
      </c>
      <c r="BO6" s="43">
        <v>0</v>
      </c>
      <c r="BP6" s="44">
        <v>0</v>
      </c>
      <c r="BQ6" s="44">
        <v>0</v>
      </c>
      <c r="BR6" s="44">
        <v>0</v>
      </c>
      <c r="BS6" s="50">
        <v>1</v>
      </c>
      <c r="BT6" s="44">
        <v>0</v>
      </c>
      <c r="BU6" s="44">
        <v>0</v>
      </c>
      <c r="BV6" s="25">
        <v>0</v>
      </c>
      <c r="BW6" s="25">
        <v>0</v>
      </c>
      <c r="BX6" s="52">
        <v>3</v>
      </c>
      <c r="BY6" s="44">
        <v>0</v>
      </c>
      <c r="BZ6" s="51">
        <v>3</v>
      </c>
      <c r="CA6" s="44">
        <v>0</v>
      </c>
      <c r="CB6" s="44">
        <v>0</v>
      </c>
      <c r="CC6" s="44">
        <v>0</v>
      </c>
      <c r="CD6" s="44">
        <v>0</v>
      </c>
      <c r="CE6" s="44">
        <v>0</v>
      </c>
      <c r="CF6" s="50">
        <v>1</v>
      </c>
      <c r="CG6" s="44">
        <v>10</v>
      </c>
      <c r="CH6" s="44">
        <v>420</v>
      </c>
      <c r="CI6" s="44">
        <v>0</v>
      </c>
      <c r="CJ6" s="44">
        <v>1</v>
      </c>
      <c r="CK6" s="44">
        <v>0</v>
      </c>
      <c r="CL6" s="44">
        <v>1</v>
      </c>
      <c r="CM6" s="51">
        <v>3</v>
      </c>
      <c r="CN6" s="44">
        <v>0</v>
      </c>
      <c r="CO6" s="44">
        <v>0</v>
      </c>
      <c r="CP6" s="44">
        <v>0</v>
      </c>
      <c r="CQ6" s="51">
        <v>3</v>
      </c>
      <c r="CR6" s="51">
        <v>3</v>
      </c>
      <c r="CS6" s="51">
        <v>3</v>
      </c>
      <c r="CT6" s="51">
        <v>3</v>
      </c>
      <c r="CU6" s="49">
        <v>1</v>
      </c>
      <c r="CV6" s="53">
        <v>0</v>
      </c>
      <c r="CW6" s="44">
        <v>0</v>
      </c>
      <c r="CX6" s="53">
        <v>0</v>
      </c>
      <c r="CY6" s="43">
        <v>0</v>
      </c>
      <c r="CZ6" s="43">
        <v>0</v>
      </c>
      <c r="DA6" s="43">
        <v>0</v>
      </c>
      <c r="DB6" s="43">
        <v>0</v>
      </c>
      <c r="DC6" s="43">
        <v>0</v>
      </c>
      <c r="DD6" s="54">
        <v>1</v>
      </c>
      <c r="DE6" s="43">
        <v>0</v>
      </c>
      <c r="DF6" s="43">
        <v>0</v>
      </c>
      <c r="DG6" s="43">
        <v>0</v>
      </c>
      <c r="DH6" s="43">
        <v>0</v>
      </c>
      <c r="DI6" s="43">
        <v>0</v>
      </c>
      <c r="DJ6" s="43">
        <v>0</v>
      </c>
      <c r="DK6" s="52">
        <v>3</v>
      </c>
      <c r="DL6" s="43">
        <v>0</v>
      </c>
      <c r="DM6" s="43">
        <v>0</v>
      </c>
      <c r="DN6" s="43">
        <v>0</v>
      </c>
      <c r="DO6" s="43">
        <v>0</v>
      </c>
      <c r="DP6" s="43">
        <v>0</v>
      </c>
      <c r="DQ6" s="43">
        <v>0</v>
      </c>
      <c r="DR6" s="52">
        <v>3</v>
      </c>
      <c r="DS6" s="43">
        <v>0</v>
      </c>
      <c r="DT6" s="43">
        <v>0</v>
      </c>
      <c r="DU6" s="43">
        <v>0</v>
      </c>
      <c r="DV6" s="52">
        <v>3</v>
      </c>
      <c r="DW6" s="44">
        <v>1</v>
      </c>
      <c r="DX6" s="47"/>
      <c r="DY6" s="47"/>
      <c r="DZ6" s="47"/>
    </row>
    <row r="7" spans="1:130" ht="118.5" customHeight="1" x14ac:dyDescent="0.25">
      <c r="A7" s="29">
        <v>6</v>
      </c>
      <c r="B7" s="41" t="s">
        <v>484</v>
      </c>
      <c r="C7" s="49" t="s">
        <v>827</v>
      </c>
      <c r="D7" s="41" t="s">
        <v>278</v>
      </c>
      <c r="E7" s="41">
        <v>1</v>
      </c>
      <c r="F7" s="41" t="s">
        <v>1031</v>
      </c>
      <c r="G7" s="49">
        <v>2</v>
      </c>
      <c r="H7" s="55" t="s">
        <v>488</v>
      </c>
      <c r="I7" s="22">
        <v>2002</v>
      </c>
      <c r="J7" s="41" t="s">
        <v>485</v>
      </c>
      <c r="K7" s="22">
        <v>2008</v>
      </c>
      <c r="L7" s="46" t="s">
        <v>8</v>
      </c>
      <c r="M7" s="41">
        <v>1</v>
      </c>
      <c r="N7" s="41" t="s">
        <v>8</v>
      </c>
      <c r="O7" s="41" t="s">
        <v>8</v>
      </c>
      <c r="P7" s="41" t="s">
        <v>8</v>
      </c>
      <c r="Q7" s="41" t="s">
        <v>486</v>
      </c>
      <c r="R7" s="41" t="s">
        <v>487</v>
      </c>
      <c r="S7" s="41" t="s">
        <v>8</v>
      </c>
      <c r="T7" s="41" t="s">
        <v>8</v>
      </c>
      <c r="U7" s="41" t="s">
        <v>306</v>
      </c>
      <c r="V7" s="41" t="s">
        <v>319</v>
      </c>
      <c r="W7" s="56">
        <v>1</v>
      </c>
      <c r="X7" s="57">
        <v>0</v>
      </c>
      <c r="Y7" s="56">
        <v>0</v>
      </c>
      <c r="Z7" s="56">
        <v>0</v>
      </c>
      <c r="AA7" s="56">
        <v>0</v>
      </c>
      <c r="AB7" s="56">
        <v>0</v>
      </c>
      <c r="AC7" s="56">
        <v>0</v>
      </c>
      <c r="AD7" s="56">
        <v>0</v>
      </c>
      <c r="AE7" s="56">
        <v>0</v>
      </c>
      <c r="AF7" s="56">
        <v>0</v>
      </c>
      <c r="AG7" s="56">
        <v>0</v>
      </c>
      <c r="AH7" s="56">
        <v>0</v>
      </c>
      <c r="AI7" s="56">
        <v>0</v>
      </c>
      <c r="AJ7" s="56">
        <v>0</v>
      </c>
      <c r="AK7" s="56">
        <v>0</v>
      </c>
      <c r="AL7" s="56">
        <v>0</v>
      </c>
      <c r="AM7" s="56">
        <v>0</v>
      </c>
      <c r="AN7" s="56">
        <v>0</v>
      </c>
      <c r="AO7" s="56">
        <v>0</v>
      </c>
      <c r="AP7" s="56">
        <v>0</v>
      </c>
      <c r="AQ7" s="56">
        <v>0</v>
      </c>
      <c r="AR7" s="56">
        <v>0</v>
      </c>
      <c r="AS7" s="56">
        <v>0</v>
      </c>
      <c r="AT7" s="56">
        <v>0</v>
      </c>
      <c r="AU7" s="56">
        <v>0</v>
      </c>
      <c r="AV7" s="56">
        <v>0</v>
      </c>
      <c r="AW7" s="56">
        <v>0</v>
      </c>
      <c r="AX7" s="25">
        <v>0</v>
      </c>
      <c r="AY7" s="56">
        <v>0</v>
      </c>
      <c r="AZ7" s="56">
        <v>0</v>
      </c>
      <c r="BA7" s="56">
        <v>0</v>
      </c>
      <c r="BB7" s="56">
        <v>0</v>
      </c>
      <c r="BC7" s="56">
        <v>0</v>
      </c>
      <c r="BD7" s="155">
        <v>0</v>
      </c>
      <c r="BE7" s="56">
        <v>0</v>
      </c>
      <c r="BF7" s="58">
        <v>0</v>
      </c>
      <c r="BG7" s="58">
        <v>0</v>
      </c>
      <c r="BH7" s="58">
        <v>0</v>
      </c>
      <c r="BI7" s="58">
        <v>0</v>
      </c>
      <c r="BJ7" s="25">
        <v>0</v>
      </c>
      <c r="BK7" s="56">
        <v>0</v>
      </c>
      <c r="BL7" s="39">
        <v>0</v>
      </c>
      <c r="BM7" s="20">
        <v>0</v>
      </c>
      <c r="BN7" s="20">
        <v>0</v>
      </c>
      <c r="BO7" s="20">
        <v>0</v>
      </c>
      <c r="BP7" s="56">
        <v>0</v>
      </c>
      <c r="BQ7" s="56">
        <v>0</v>
      </c>
      <c r="BR7" s="56">
        <v>0</v>
      </c>
      <c r="BS7" s="56">
        <v>0</v>
      </c>
      <c r="BT7" s="56">
        <v>0</v>
      </c>
      <c r="BU7" s="56">
        <v>0</v>
      </c>
      <c r="BV7" s="25">
        <v>0</v>
      </c>
      <c r="BW7" s="25">
        <v>0</v>
      </c>
      <c r="BX7" s="56">
        <v>0</v>
      </c>
      <c r="BY7" s="56">
        <v>0</v>
      </c>
      <c r="BZ7" s="59">
        <v>0</v>
      </c>
      <c r="CA7" s="56">
        <v>0</v>
      </c>
      <c r="CB7" s="56">
        <v>0</v>
      </c>
      <c r="CC7" s="56">
        <v>0</v>
      </c>
      <c r="CD7" s="56">
        <v>0</v>
      </c>
      <c r="CE7" s="56">
        <v>0</v>
      </c>
      <c r="CF7" s="56">
        <v>0</v>
      </c>
      <c r="CG7" s="56">
        <v>0</v>
      </c>
      <c r="CH7" s="56">
        <v>0</v>
      </c>
      <c r="CI7" s="56">
        <v>0</v>
      </c>
      <c r="CJ7" s="56">
        <v>0</v>
      </c>
      <c r="CK7" s="56">
        <v>0</v>
      </c>
      <c r="CL7" s="56">
        <v>0</v>
      </c>
      <c r="CM7" s="56">
        <v>0</v>
      </c>
      <c r="CN7" s="56">
        <v>0</v>
      </c>
      <c r="CO7" s="56">
        <v>0</v>
      </c>
      <c r="CP7" s="56">
        <v>0</v>
      </c>
      <c r="CQ7" s="56">
        <v>0</v>
      </c>
      <c r="CR7" s="56">
        <v>0</v>
      </c>
      <c r="CS7" s="56">
        <v>0</v>
      </c>
      <c r="CT7" s="56">
        <v>0</v>
      </c>
      <c r="CU7" s="56">
        <v>1</v>
      </c>
      <c r="CV7" s="56">
        <v>0</v>
      </c>
      <c r="CW7" s="56">
        <v>0</v>
      </c>
      <c r="CX7" s="48">
        <v>3</v>
      </c>
      <c r="CY7" s="56">
        <v>0</v>
      </c>
      <c r="CZ7" s="56">
        <v>0</v>
      </c>
      <c r="DA7" s="56">
        <v>0</v>
      </c>
      <c r="DB7" s="56">
        <v>0</v>
      </c>
      <c r="DC7" s="56">
        <v>0</v>
      </c>
      <c r="DD7" s="56">
        <v>0</v>
      </c>
      <c r="DE7" s="56">
        <v>0</v>
      </c>
      <c r="DF7" s="56">
        <v>0</v>
      </c>
      <c r="DG7" s="56">
        <v>0</v>
      </c>
      <c r="DH7" s="56">
        <v>0</v>
      </c>
      <c r="DI7" s="56">
        <v>0</v>
      </c>
      <c r="DJ7" s="56">
        <v>0</v>
      </c>
      <c r="DK7" s="56">
        <v>0</v>
      </c>
      <c r="DL7" s="56">
        <v>0</v>
      </c>
      <c r="DM7" s="56">
        <v>0</v>
      </c>
      <c r="DN7" s="56">
        <v>0</v>
      </c>
      <c r="DO7" s="56">
        <v>0</v>
      </c>
      <c r="DP7" s="56">
        <v>0</v>
      </c>
      <c r="DQ7" s="56">
        <v>0</v>
      </c>
      <c r="DR7" s="56">
        <v>0</v>
      </c>
      <c r="DS7" s="56">
        <v>0</v>
      </c>
      <c r="DT7" s="56">
        <v>0</v>
      </c>
      <c r="DU7" s="56">
        <v>0</v>
      </c>
      <c r="DV7" s="56">
        <v>0</v>
      </c>
      <c r="DW7" s="56">
        <v>1</v>
      </c>
      <c r="DX7" s="47"/>
      <c r="DY7" s="47"/>
      <c r="DZ7" s="47"/>
    </row>
    <row r="8" spans="1:130" s="2" customFormat="1" ht="118.5" customHeight="1" x14ac:dyDescent="0.25">
      <c r="A8" s="29">
        <v>7</v>
      </c>
      <c r="B8" s="49" t="s">
        <v>577</v>
      </c>
      <c r="C8" s="33" t="s">
        <v>480</v>
      </c>
      <c r="D8" s="20" t="s">
        <v>278</v>
      </c>
      <c r="E8" s="49">
        <v>1</v>
      </c>
      <c r="F8" s="49" t="s">
        <v>481</v>
      </c>
      <c r="G8" s="33">
        <v>2</v>
      </c>
      <c r="H8" s="55" t="s">
        <v>578</v>
      </c>
      <c r="I8" s="22">
        <v>2002</v>
      </c>
      <c r="J8" s="49" t="s">
        <v>579</v>
      </c>
      <c r="K8" s="22">
        <v>2002</v>
      </c>
      <c r="L8" s="42" t="s">
        <v>8</v>
      </c>
      <c r="M8" s="49">
        <v>2</v>
      </c>
      <c r="N8" s="49" t="s">
        <v>8</v>
      </c>
      <c r="O8" s="49" t="s">
        <v>8</v>
      </c>
      <c r="P8" s="49">
        <v>1</v>
      </c>
      <c r="Q8" s="49" t="s">
        <v>8</v>
      </c>
      <c r="R8" s="60" t="s">
        <v>8</v>
      </c>
      <c r="S8" s="49" t="s">
        <v>8</v>
      </c>
      <c r="T8" s="49" t="s">
        <v>8</v>
      </c>
      <c r="U8" s="49" t="s">
        <v>304</v>
      </c>
      <c r="V8" s="49" t="s">
        <v>483</v>
      </c>
      <c r="W8" s="59">
        <v>1</v>
      </c>
      <c r="X8" s="61">
        <v>0</v>
      </c>
      <c r="Y8" s="56">
        <v>0</v>
      </c>
      <c r="Z8" s="56">
        <v>0</v>
      </c>
      <c r="AA8" s="56">
        <v>0</v>
      </c>
      <c r="AB8" s="56">
        <v>0</v>
      </c>
      <c r="AC8" s="56">
        <v>0</v>
      </c>
      <c r="AD8" s="56">
        <v>0</v>
      </c>
      <c r="AE8" s="56">
        <v>0</v>
      </c>
      <c r="AF8" s="56">
        <v>0</v>
      </c>
      <c r="AG8" s="56">
        <v>0</v>
      </c>
      <c r="AH8" s="56">
        <v>0</v>
      </c>
      <c r="AI8" s="56">
        <v>0</v>
      </c>
      <c r="AJ8" s="56">
        <v>0</v>
      </c>
      <c r="AK8" s="56">
        <v>0</v>
      </c>
      <c r="AL8" s="56">
        <v>0</v>
      </c>
      <c r="AM8" s="56">
        <v>0</v>
      </c>
      <c r="AN8" s="56">
        <v>0</v>
      </c>
      <c r="AO8" s="56">
        <v>0</v>
      </c>
      <c r="AP8" s="56">
        <v>0</v>
      </c>
      <c r="AQ8" s="56">
        <v>0</v>
      </c>
      <c r="AR8" s="56">
        <v>0</v>
      </c>
      <c r="AS8" s="56">
        <v>0</v>
      </c>
      <c r="AT8" s="56">
        <v>0</v>
      </c>
      <c r="AU8" s="56">
        <v>0</v>
      </c>
      <c r="AV8" s="56">
        <v>0</v>
      </c>
      <c r="AW8" s="56">
        <v>0</v>
      </c>
      <c r="AX8" s="25">
        <v>0</v>
      </c>
      <c r="AY8" s="56">
        <v>0</v>
      </c>
      <c r="AZ8" s="56">
        <v>0</v>
      </c>
      <c r="BA8" s="56">
        <v>0</v>
      </c>
      <c r="BB8" s="56">
        <v>0</v>
      </c>
      <c r="BC8" s="56">
        <v>0</v>
      </c>
      <c r="BD8" s="155">
        <v>0</v>
      </c>
      <c r="BE8" s="56">
        <v>0</v>
      </c>
      <c r="BF8" s="58">
        <v>0</v>
      </c>
      <c r="BG8" s="58">
        <v>0</v>
      </c>
      <c r="BH8" s="58">
        <v>0</v>
      </c>
      <c r="BI8" s="58">
        <v>0</v>
      </c>
      <c r="BJ8" s="25">
        <v>0</v>
      </c>
      <c r="BK8" s="56">
        <v>0</v>
      </c>
      <c r="BL8" s="36">
        <v>0</v>
      </c>
      <c r="BM8" s="33">
        <v>0</v>
      </c>
      <c r="BN8" s="33">
        <v>0</v>
      </c>
      <c r="BO8" s="33">
        <v>0</v>
      </c>
      <c r="BP8" s="56">
        <v>0</v>
      </c>
      <c r="BQ8" s="56">
        <v>0</v>
      </c>
      <c r="BR8" s="56">
        <v>0</v>
      </c>
      <c r="BS8" s="56">
        <v>0</v>
      </c>
      <c r="BT8" s="56">
        <v>0</v>
      </c>
      <c r="BU8" s="56">
        <v>0</v>
      </c>
      <c r="BV8" s="25">
        <v>0</v>
      </c>
      <c r="BW8" s="25">
        <v>0</v>
      </c>
      <c r="BX8" s="56">
        <v>0</v>
      </c>
      <c r="BY8" s="56">
        <v>0</v>
      </c>
      <c r="BZ8" s="59">
        <v>0</v>
      </c>
      <c r="CA8" s="56">
        <v>0</v>
      </c>
      <c r="CB8" s="56">
        <v>0</v>
      </c>
      <c r="CC8" s="56">
        <v>0</v>
      </c>
      <c r="CD8" s="56">
        <v>0</v>
      </c>
      <c r="CE8" s="23">
        <v>0</v>
      </c>
      <c r="CF8" s="56">
        <v>0</v>
      </c>
      <c r="CG8" s="56">
        <v>0</v>
      </c>
      <c r="CH8" s="56">
        <v>0</v>
      </c>
      <c r="CI8" s="56">
        <v>0</v>
      </c>
      <c r="CJ8" s="56">
        <v>0</v>
      </c>
      <c r="CK8" s="59">
        <v>0</v>
      </c>
      <c r="CL8" s="59">
        <v>0</v>
      </c>
      <c r="CM8" s="59">
        <v>0</v>
      </c>
      <c r="CN8" s="59">
        <v>0</v>
      </c>
      <c r="CO8" s="59">
        <v>0</v>
      </c>
      <c r="CP8" s="59">
        <v>0</v>
      </c>
      <c r="CQ8" s="59">
        <v>0</v>
      </c>
      <c r="CR8" s="59">
        <v>0</v>
      </c>
      <c r="CS8" s="59">
        <v>0</v>
      </c>
      <c r="CT8" s="59">
        <v>0</v>
      </c>
      <c r="CU8" s="59">
        <v>1</v>
      </c>
      <c r="CV8" s="59">
        <v>0</v>
      </c>
      <c r="CW8" s="48">
        <v>3</v>
      </c>
      <c r="CX8" s="59">
        <v>0</v>
      </c>
      <c r="CY8" s="59">
        <v>0</v>
      </c>
      <c r="CZ8" s="59">
        <v>0</v>
      </c>
      <c r="DA8" s="59">
        <v>0</v>
      </c>
      <c r="DB8" s="59">
        <v>0</v>
      </c>
      <c r="DC8" s="59">
        <v>0</v>
      </c>
      <c r="DD8" s="48">
        <v>3</v>
      </c>
      <c r="DE8" s="59">
        <v>0</v>
      </c>
      <c r="DF8" s="59">
        <v>0</v>
      </c>
      <c r="DG8" s="59">
        <v>0</v>
      </c>
      <c r="DH8" s="59">
        <v>0</v>
      </c>
      <c r="DI8" s="59">
        <v>0</v>
      </c>
      <c r="DJ8" s="59">
        <v>0</v>
      </c>
      <c r="DK8" s="59">
        <v>0</v>
      </c>
      <c r="DL8" s="59">
        <v>0</v>
      </c>
      <c r="DM8" s="59">
        <v>0</v>
      </c>
      <c r="DN8" s="59">
        <v>0</v>
      </c>
      <c r="DO8" s="59">
        <v>0</v>
      </c>
      <c r="DP8" s="59">
        <v>0</v>
      </c>
      <c r="DQ8" s="59">
        <v>0</v>
      </c>
      <c r="DR8" s="59">
        <v>0</v>
      </c>
      <c r="DS8" s="59">
        <v>0</v>
      </c>
      <c r="DT8" s="59">
        <v>0</v>
      </c>
      <c r="DU8" s="59">
        <v>0</v>
      </c>
      <c r="DV8" s="59">
        <v>0</v>
      </c>
      <c r="DW8" s="59">
        <v>1</v>
      </c>
      <c r="DX8" s="19"/>
      <c r="DY8" s="19"/>
      <c r="DZ8" s="19"/>
    </row>
    <row r="9" spans="1:130" ht="118.5" customHeight="1" x14ac:dyDescent="0.25">
      <c r="A9" s="29">
        <v>8</v>
      </c>
      <c r="B9" s="41" t="s">
        <v>737</v>
      </c>
      <c r="C9" s="42" t="s">
        <v>828</v>
      </c>
      <c r="D9" s="41" t="s">
        <v>278</v>
      </c>
      <c r="E9" s="41">
        <v>1</v>
      </c>
      <c r="F9" s="41" t="s">
        <v>738</v>
      </c>
      <c r="G9" s="42">
        <v>2</v>
      </c>
      <c r="H9" s="55" t="s">
        <v>491</v>
      </c>
      <c r="I9" s="22">
        <v>2002</v>
      </c>
      <c r="J9" s="41" t="s">
        <v>368</v>
      </c>
      <c r="K9" s="22">
        <v>2003</v>
      </c>
      <c r="L9" s="62" t="s">
        <v>8</v>
      </c>
      <c r="M9" s="41">
        <v>2</v>
      </c>
      <c r="N9" s="41" t="s">
        <v>8</v>
      </c>
      <c r="O9" s="41" t="s">
        <v>492</v>
      </c>
      <c r="P9" s="41">
        <v>1</v>
      </c>
      <c r="Q9" s="41" t="s">
        <v>8</v>
      </c>
      <c r="R9" s="41" t="s">
        <v>8</v>
      </c>
      <c r="S9" s="41" t="s">
        <v>8</v>
      </c>
      <c r="T9" s="41" t="s">
        <v>8</v>
      </c>
      <c r="U9" s="41" t="s">
        <v>293</v>
      </c>
      <c r="V9" s="41" t="s">
        <v>295</v>
      </c>
      <c r="W9" s="56">
        <v>1</v>
      </c>
      <c r="X9" s="57">
        <v>0</v>
      </c>
      <c r="Y9" s="56">
        <v>0</v>
      </c>
      <c r="Z9" s="56">
        <v>0</v>
      </c>
      <c r="AA9" s="56">
        <v>0</v>
      </c>
      <c r="AB9" s="56">
        <v>0</v>
      </c>
      <c r="AC9" s="56">
        <v>0</v>
      </c>
      <c r="AD9" s="56">
        <v>0</v>
      </c>
      <c r="AE9" s="56">
        <v>0</v>
      </c>
      <c r="AF9" s="56">
        <v>0</v>
      </c>
      <c r="AG9" s="56">
        <v>0</v>
      </c>
      <c r="AH9" s="56">
        <v>0</v>
      </c>
      <c r="AI9" s="56">
        <v>0</v>
      </c>
      <c r="AJ9" s="56">
        <v>0</v>
      </c>
      <c r="AK9" s="56">
        <v>0</v>
      </c>
      <c r="AL9" s="56">
        <v>0</v>
      </c>
      <c r="AM9" s="56">
        <v>0</v>
      </c>
      <c r="AN9" s="56">
        <v>0</v>
      </c>
      <c r="AO9" s="56">
        <v>0</v>
      </c>
      <c r="AP9" s="56">
        <v>0</v>
      </c>
      <c r="AQ9" s="56">
        <v>0</v>
      </c>
      <c r="AR9" s="56">
        <v>0</v>
      </c>
      <c r="AS9" s="56">
        <v>0</v>
      </c>
      <c r="AT9" s="56">
        <v>0</v>
      </c>
      <c r="AU9" s="56">
        <v>0</v>
      </c>
      <c r="AV9" s="56">
        <v>0</v>
      </c>
      <c r="AW9" s="56">
        <v>0</v>
      </c>
      <c r="AX9" s="25">
        <v>0</v>
      </c>
      <c r="AY9" s="56">
        <v>0</v>
      </c>
      <c r="AZ9" s="56">
        <v>0</v>
      </c>
      <c r="BA9" s="56">
        <v>0</v>
      </c>
      <c r="BB9" s="56">
        <v>0</v>
      </c>
      <c r="BC9" s="56">
        <v>0</v>
      </c>
      <c r="BD9" s="155">
        <v>0</v>
      </c>
      <c r="BE9" s="56">
        <v>0</v>
      </c>
      <c r="BF9" s="58">
        <v>0</v>
      </c>
      <c r="BG9" s="58">
        <v>0</v>
      </c>
      <c r="BH9" s="58">
        <v>0</v>
      </c>
      <c r="BI9" s="58">
        <v>0</v>
      </c>
      <c r="BJ9" s="25">
        <v>0</v>
      </c>
      <c r="BK9" s="56">
        <v>0</v>
      </c>
      <c r="BL9" s="39">
        <v>0</v>
      </c>
      <c r="BM9" s="43">
        <v>0</v>
      </c>
      <c r="BN9" s="43">
        <v>0</v>
      </c>
      <c r="BO9" s="43">
        <v>0</v>
      </c>
      <c r="BP9" s="56">
        <v>0</v>
      </c>
      <c r="BQ9" s="56">
        <v>0</v>
      </c>
      <c r="BR9" s="56">
        <v>0</v>
      </c>
      <c r="BS9" s="56">
        <v>0</v>
      </c>
      <c r="BT9" s="56">
        <v>0</v>
      </c>
      <c r="BU9" s="56">
        <v>0</v>
      </c>
      <c r="BV9" s="25">
        <v>0</v>
      </c>
      <c r="BW9" s="25">
        <v>0</v>
      </c>
      <c r="BX9" s="56">
        <v>0</v>
      </c>
      <c r="BY9" s="56">
        <v>0</v>
      </c>
      <c r="BZ9" s="59">
        <v>0</v>
      </c>
      <c r="CA9" s="56">
        <v>0</v>
      </c>
      <c r="CB9" s="56">
        <v>0</v>
      </c>
      <c r="CC9" s="56">
        <v>0</v>
      </c>
      <c r="CD9" s="56">
        <v>0</v>
      </c>
      <c r="CE9" s="56">
        <v>0</v>
      </c>
      <c r="CF9" s="56">
        <v>0</v>
      </c>
      <c r="CG9" s="56">
        <v>0</v>
      </c>
      <c r="CH9" s="56">
        <v>0</v>
      </c>
      <c r="CI9" s="56">
        <v>0</v>
      </c>
      <c r="CJ9" s="56">
        <v>0</v>
      </c>
      <c r="CK9" s="56">
        <v>0</v>
      </c>
      <c r="CL9" s="56">
        <v>0</v>
      </c>
      <c r="CM9" s="56">
        <v>0</v>
      </c>
      <c r="CN9" s="56">
        <v>0</v>
      </c>
      <c r="CO9" s="56">
        <v>0</v>
      </c>
      <c r="CP9" s="56">
        <v>0</v>
      </c>
      <c r="CQ9" s="56">
        <v>0</v>
      </c>
      <c r="CR9" s="56">
        <v>0</v>
      </c>
      <c r="CS9" s="56">
        <v>0</v>
      </c>
      <c r="CT9" s="56">
        <v>0</v>
      </c>
      <c r="CU9" s="56">
        <v>1</v>
      </c>
      <c r="CV9" s="56">
        <v>0</v>
      </c>
      <c r="CW9" s="56">
        <v>0</v>
      </c>
      <c r="CX9" s="48">
        <v>3</v>
      </c>
      <c r="CY9" s="56">
        <v>0</v>
      </c>
      <c r="CZ9" s="56">
        <v>0</v>
      </c>
      <c r="DA9" s="56">
        <v>0</v>
      </c>
      <c r="DB9" s="56">
        <v>0</v>
      </c>
      <c r="DC9" s="56">
        <v>0</v>
      </c>
      <c r="DD9" s="56">
        <v>0</v>
      </c>
      <c r="DE9" s="56">
        <v>0</v>
      </c>
      <c r="DF9" s="56">
        <v>0</v>
      </c>
      <c r="DG9" s="56">
        <v>0</v>
      </c>
      <c r="DH9" s="56">
        <v>0</v>
      </c>
      <c r="DI9" s="56">
        <v>0</v>
      </c>
      <c r="DJ9" s="56">
        <v>0</v>
      </c>
      <c r="DK9" s="56">
        <v>0</v>
      </c>
      <c r="DL9" s="56">
        <v>0</v>
      </c>
      <c r="DM9" s="56">
        <v>0</v>
      </c>
      <c r="DN9" s="56">
        <v>0</v>
      </c>
      <c r="DO9" s="56">
        <v>0</v>
      </c>
      <c r="DP9" s="56">
        <v>0</v>
      </c>
      <c r="DQ9" s="56">
        <v>0</v>
      </c>
      <c r="DR9" s="56">
        <v>0</v>
      </c>
      <c r="DS9" s="56">
        <v>0</v>
      </c>
      <c r="DT9" s="56">
        <v>0</v>
      </c>
      <c r="DU9" s="56">
        <v>0</v>
      </c>
      <c r="DV9" s="56">
        <v>0</v>
      </c>
      <c r="DW9" s="56">
        <v>1</v>
      </c>
      <c r="DX9" s="47"/>
      <c r="DY9" s="47"/>
      <c r="DZ9" s="47"/>
    </row>
    <row r="10" spans="1:130" s="2" customFormat="1" ht="118.5" customHeight="1" x14ac:dyDescent="0.25">
      <c r="A10" s="29">
        <v>9</v>
      </c>
      <c r="B10" s="41" t="s">
        <v>494</v>
      </c>
      <c r="C10" s="49" t="s">
        <v>829</v>
      </c>
      <c r="D10" s="41" t="s">
        <v>278</v>
      </c>
      <c r="E10" s="41">
        <v>1</v>
      </c>
      <c r="F10" s="41" t="s">
        <v>495</v>
      </c>
      <c r="G10" s="49">
        <v>2</v>
      </c>
      <c r="H10" s="55" t="s">
        <v>496</v>
      </c>
      <c r="I10" s="22">
        <v>2002</v>
      </c>
      <c r="J10" s="41" t="s">
        <v>482</v>
      </c>
      <c r="K10" s="22">
        <v>2002</v>
      </c>
      <c r="L10" s="46" t="s">
        <v>8</v>
      </c>
      <c r="M10" s="41">
        <v>1</v>
      </c>
      <c r="N10" s="41">
        <v>2</v>
      </c>
      <c r="O10" s="41" t="s">
        <v>8</v>
      </c>
      <c r="P10" s="41" t="s">
        <v>8</v>
      </c>
      <c r="Q10" s="41">
        <v>1</v>
      </c>
      <c r="R10" s="41" t="s">
        <v>8</v>
      </c>
      <c r="S10" s="41" t="s">
        <v>8</v>
      </c>
      <c r="T10" s="41" t="s">
        <v>8</v>
      </c>
      <c r="U10" s="41" t="s">
        <v>304</v>
      </c>
      <c r="V10" s="41" t="s">
        <v>295</v>
      </c>
      <c r="W10" s="56">
        <v>1</v>
      </c>
      <c r="X10" s="57">
        <v>0</v>
      </c>
      <c r="Y10" s="56">
        <v>0</v>
      </c>
      <c r="Z10" s="56">
        <v>0</v>
      </c>
      <c r="AA10" s="56">
        <v>0</v>
      </c>
      <c r="AB10" s="56">
        <v>0</v>
      </c>
      <c r="AC10" s="56">
        <v>0</v>
      </c>
      <c r="AD10" s="56">
        <v>0</v>
      </c>
      <c r="AE10" s="56">
        <v>0</v>
      </c>
      <c r="AF10" s="56">
        <v>0</v>
      </c>
      <c r="AG10" s="56">
        <v>0</v>
      </c>
      <c r="AH10" s="56">
        <v>0</v>
      </c>
      <c r="AI10" s="56">
        <v>0</v>
      </c>
      <c r="AJ10" s="56">
        <v>0</v>
      </c>
      <c r="AK10" s="56">
        <v>0</v>
      </c>
      <c r="AL10" s="56">
        <v>0</v>
      </c>
      <c r="AM10" s="56">
        <v>0</v>
      </c>
      <c r="AN10" s="56">
        <v>0</v>
      </c>
      <c r="AO10" s="56">
        <v>0</v>
      </c>
      <c r="AP10" s="56">
        <v>0</v>
      </c>
      <c r="AQ10" s="56">
        <v>0</v>
      </c>
      <c r="AR10" s="56">
        <v>0</v>
      </c>
      <c r="AS10" s="56">
        <v>0</v>
      </c>
      <c r="AT10" s="56">
        <v>0</v>
      </c>
      <c r="AU10" s="56">
        <v>0</v>
      </c>
      <c r="AV10" s="56">
        <v>0</v>
      </c>
      <c r="AW10" s="56">
        <v>0</v>
      </c>
      <c r="AX10" s="25">
        <v>0</v>
      </c>
      <c r="AY10" s="56">
        <v>0</v>
      </c>
      <c r="AZ10" s="56">
        <v>0</v>
      </c>
      <c r="BA10" s="56">
        <v>0</v>
      </c>
      <c r="BB10" s="56">
        <v>0</v>
      </c>
      <c r="BC10" s="56">
        <v>0</v>
      </c>
      <c r="BD10" s="155">
        <v>0</v>
      </c>
      <c r="BE10" s="56">
        <v>0</v>
      </c>
      <c r="BF10" s="58">
        <v>0</v>
      </c>
      <c r="BG10" s="58">
        <v>0</v>
      </c>
      <c r="BH10" s="58">
        <v>0</v>
      </c>
      <c r="BI10" s="58">
        <v>0</v>
      </c>
      <c r="BJ10" s="25">
        <v>0</v>
      </c>
      <c r="BK10" s="56">
        <v>0</v>
      </c>
      <c r="BL10" s="39">
        <v>0</v>
      </c>
      <c r="BM10" s="33">
        <v>0</v>
      </c>
      <c r="BN10" s="33">
        <v>0</v>
      </c>
      <c r="BO10" s="33">
        <v>0</v>
      </c>
      <c r="BP10" s="56">
        <v>0</v>
      </c>
      <c r="BQ10" s="56">
        <v>0</v>
      </c>
      <c r="BR10" s="56">
        <v>0</v>
      </c>
      <c r="BS10" s="56">
        <v>0</v>
      </c>
      <c r="BT10" s="56">
        <v>0</v>
      </c>
      <c r="BU10" s="56">
        <v>0</v>
      </c>
      <c r="BV10" s="25">
        <v>0</v>
      </c>
      <c r="BW10" s="25">
        <v>0</v>
      </c>
      <c r="BX10" s="56">
        <v>0</v>
      </c>
      <c r="BY10" s="56">
        <v>0</v>
      </c>
      <c r="BZ10" s="59">
        <v>0</v>
      </c>
      <c r="CA10" s="56">
        <v>0</v>
      </c>
      <c r="CB10" s="56">
        <v>0</v>
      </c>
      <c r="CC10" s="56">
        <v>0</v>
      </c>
      <c r="CD10" s="56">
        <v>0</v>
      </c>
      <c r="CE10" s="56">
        <v>0</v>
      </c>
      <c r="CF10" s="56">
        <v>0</v>
      </c>
      <c r="CG10" s="56">
        <v>0</v>
      </c>
      <c r="CH10" s="56">
        <v>0</v>
      </c>
      <c r="CI10" s="56">
        <v>0</v>
      </c>
      <c r="CJ10" s="56">
        <v>0</v>
      </c>
      <c r="CK10" s="56">
        <v>0</v>
      </c>
      <c r="CL10" s="56">
        <v>0</v>
      </c>
      <c r="CM10" s="56">
        <v>0</v>
      </c>
      <c r="CN10" s="56">
        <v>0</v>
      </c>
      <c r="CO10" s="56">
        <v>0</v>
      </c>
      <c r="CP10" s="56">
        <v>0</v>
      </c>
      <c r="CQ10" s="56">
        <v>0</v>
      </c>
      <c r="CR10" s="56">
        <v>0</v>
      </c>
      <c r="CS10" s="56">
        <v>0</v>
      </c>
      <c r="CT10" s="56">
        <v>0</v>
      </c>
      <c r="CU10" s="56">
        <v>1</v>
      </c>
      <c r="CV10" s="56">
        <v>0</v>
      </c>
      <c r="CW10" s="48">
        <v>3</v>
      </c>
      <c r="CX10" s="56">
        <v>0</v>
      </c>
      <c r="CY10" s="56">
        <v>0</v>
      </c>
      <c r="CZ10" s="56">
        <v>0</v>
      </c>
      <c r="DA10" s="56">
        <v>0</v>
      </c>
      <c r="DB10" s="56">
        <v>0</v>
      </c>
      <c r="DC10" s="56">
        <v>0</v>
      </c>
      <c r="DD10" s="48">
        <v>3</v>
      </c>
      <c r="DE10" s="56">
        <v>0</v>
      </c>
      <c r="DF10" s="56">
        <v>0</v>
      </c>
      <c r="DG10" s="56">
        <v>0</v>
      </c>
      <c r="DH10" s="56">
        <v>0</v>
      </c>
      <c r="DI10" s="56">
        <v>0</v>
      </c>
      <c r="DJ10" s="56">
        <v>0</v>
      </c>
      <c r="DK10" s="56">
        <v>0</v>
      </c>
      <c r="DL10" s="56">
        <v>0</v>
      </c>
      <c r="DM10" s="56">
        <v>0</v>
      </c>
      <c r="DN10" s="56">
        <v>0</v>
      </c>
      <c r="DO10" s="56">
        <v>0</v>
      </c>
      <c r="DP10" s="56">
        <v>0</v>
      </c>
      <c r="DQ10" s="56">
        <v>0</v>
      </c>
      <c r="DR10" s="56">
        <v>0</v>
      </c>
      <c r="DS10" s="56">
        <v>0</v>
      </c>
      <c r="DT10" s="56">
        <v>0</v>
      </c>
      <c r="DU10" s="56">
        <v>0</v>
      </c>
      <c r="DV10" s="56">
        <v>0</v>
      </c>
      <c r="DW10" s="56">
        <v>1</v>
      </c>
      <c r="DX10" s="19"/>
      <c r="DY10" s="19"/>
      <c r="DZ10" s="19"/>
    </row>
    <row r="11" spans="1:130" ht="118.5" customHeight="1" x14ac:dyDescent="0.25">
      <c r="A11" s="29">
        <v>10</v>
      </c>
      <c r="B11" s="32" t="s">
        <v>402</v>
      </c>
      <c r="C11" s="49" t="s">
        <v>5</v>
      </c>
      <c r="D11" s="44" t="s">
        <v>362</v>
      </c>
      <c r="E11" s="44">
        <v>1</v>
      </c>
      <c r="F11" s="44" t="s">
        <v>1034</v>
      </c>
      <c r="G11" s="49">
        <v>1</v>
      </c>
      <c r="H11" s="55" t="s">
        <v>6</v>
      </c>
      <c r="I11" s="22">
        <v>2002</v>
      </c>
      <c r="J11" s="55" t="s">
        <v>7</v>
      </c>
      <c r="K11" s="22">
        <v>2005</v>
      </c>
      <c r="L11" s="46" t="s">
        <v>8</v>
      </c>
      <c r="M11" s="44">
        <v>1</v>
      </c>
      <c r="N11" s="44"/>
      <c r="O11" s="46" t="s">
        <v>8</v>
      </c>
      <c r="P11" s="46" t="s">
        <v>8</v>
      </c>
      <c r="Q11" s="46" t="s">
        <v>291</v>
      </c>
      <c r="R11" s="46" t="s">
        <v>292</v>
      </c>
      <c r="S11" s="46" t="s">
        <v>8</v>
      </c>
      <c r="T11" s="44" t="s">
        <v>8</v>
      </c>
      <c r="U11" s="44" t="s">
        <v>293</v>
      </c>
      <c r="V11" s="44" t="s">
        <v>294</v>
      </c>
      <c r="W11" s="63">
        <v>1</v>
      </c>
      <c r="X11" s="44">
        <v>1</v>
      </c>
      <c r="Y11" s="44">
        <v>1</v>
      </c>
      <c r="Z11" s="44">
        <v>0</v>
      </c>
      <c r="AA11" s="44">
        <v>0</v>
      </c>
      <c r="AB11" s="44">
        <v>0</v>
      </c>
      <c r="AC11" s="44">
        <v>0</v>
      </c>
      <c r="AD11" s="44">
        <v>0</v>
      </c>
      <c r="AE11" s="49">
        <v>0</v>
      </c>
      <c r="AF11" s="49">
        <v>0</v>
      </c>
      <c r="AG11" s="49">
        <v>0</v>
      </c>
      <c r="AH11" s="49">
        <v>0</v>
      </c>
      <c r="AI11" s="44">
        <v>0</v>
      </c>
      <c r="AJ11" s="49">
        <v>0</v>
      </c>
      <c r="AK11" s="49">
        <v>0</v>
      </c>
      <c r="AL11" s="44">
        <v>0</v>
      </c>
      <c r="AM11" s="44">
        <v>0</v>
      </c>
      <c r="AN11" s="49">
        <v>0</v>
      </c>
      <c r="AO11" s="44">
        <v>0</v>
      </c>
      <c r="AP11" s="44">
        <v>0</v>
      </c>
      <c r="AQ11" s="49">
        <v>0</v>
      </c>
      <c r="AR11" s="49">
        <v>0</v>
      </c>
      <c r="AS11" s="49">
        <v>0</v>
      </c>
      <c r="AT11" s="49">
        <v>0</v>
      </c>
      <c r="AU11" s="49">
        <v>0</v>
      </c>
      <c r="AV11" s="44">
        <v>0</v>
      </c>
      <c r="AW11" s="44">
        <v>0</v>
      </c>
      <c r="AX11" s="25">
        <v>0</v>
      </c>
      <c r="AY11" s="64">
        <v>0</v>
      </c>
      <c r="AZ11" s="49">
        <v>0</v>
      </c>
      <c r="BA11" s="44">
        <v>0</v>
      </c>
      <c r="BB11" s="44">
        <v>0</v>
      </c>
      <c r="BC11" s="44">
        <v>0</v>
      </c>
      <c r="BD11" s="145">
        <v>3</v>
      </c>
      <c r="BE11" s="51">
        <v>3</v>
      </c>
      <c r="BF11" s="51">
        <v>3</v>
      </c>
      <c r="BG11" s="58">
        <v>0</v>
      </c>
      <c r="BH11" s="44">
        <v>0</v>
      </c>
      <c r="BI11" s="44">
        <v>0</v>
      </c>
      <c r="BJ11" s="25">
        <v>0</v>
      </c>
      <c r="BK11" s="44">
        <v>0</v>
      </c>
      <c r="BL11" s="39">
        <v>0</v>
      </c>
      <c r="BM11" s="42">
        <v>0</v>
      </c>
      <c r="BN11" s="43">
        <v>0</v>
      </c>
      <c r="BO11" s="43">
        <v>0</v>
      </c>
      <c r="BP11" s="44">
        <v>0</v>
      </c>
      <c r="BQ11" s="44">
        <v>0</v>
      </c>
      <c r="BR11" s="44">
        <v>0</v>
      </c>
      <c r="BS11" s="44">
        <v>0</v>
      </c>
      <c r="BT11" s="44">
        <v>0</v>
      </c>
      <c r="BU11" s="44">
        <v>0</v>
      </c>
      <c r="BV11" s="25">
        <v>0</v>
      </c>
      <c r="BW11" s="25">
        <v>0</v>
      </c>
      <c r="BX11" s="44">
        <v>0</v>
      </c>
      <c r="BY11" s="32">
        <v>0</v>
      </c>
      <c r="BZ11" s="65">
        <v>3</v>
      </c>
      <c r="CA11" s="32">
        <v>0</v>
      </c>
      <c r="CB11" s="44">
        <v>0</v>
      </c>
      <c r="CC11" s="44">
        <v>0</v>
      </c>
      <c r="CD11" s="44">
        <v>0</v>
      </c>
      <c r="CE11" s="44">
        <v>0</v>
      </c>
      <c r="CF11" s="44">
        <v>0</v>
      </c>
      <c r="CG11" s="44">
        <v>2</v>
      </c>
      <c r="CH11" s="44">
        <v>51</v>
      </c>
      <c r="CI11" s="44">
        <v>0</v>
      </c>
      <c r="CJ11" s="44">
        <v>1</v>
      </c>
      <c r="CK11" s="44">
        <v>0</v>
      </c>
      <c r="CL11" s="44">
        <v>1</v>
      </c>
      <c r="CM11" s="51">
        <v>3</v>
      </c>
      <c r="CN11" s="44">
        <v>0</v>
      </c>
      <c r="CO11" s="44">
        <v>0</v>
      </c>
      <c r="CP11" s="44">
        <v>0</v>
      </c>
      <c r="CQ11" s="44">
        <v>0</v>
      </c>
      <c r="CR11" s="51">
        <v>3</v>
      </c>
      <c r="CS11" s="44">
        <v>0</v>
      </c>
      <c r="CT11" s="44">
        <v>0</v>
      </c>
      <c r="CU11" s="59">
        <v>1</v>
      </c>
      <c r="CV11" s="51">
        <v>3</v>
      </c>
      <c r="CW11" s="51">
        <v>3</v>
      </c>
      <c r="CX11" s="51">
        <v>3</v>
      </c>
      <c r="CY11" s="44">
        <v>0</v>
      </c>
      <c r="CZ11" s="44">
        <v>0</v>
      </c>
      <c r="DA11" s="44">
        <v>0</v>
      </c>
      <c r="DB11" s="44">
        <v>0</v>
      </c>
      <c r="DC11" s="44">
        <v>0</v>
      </c>
      <c r="DD11" s="44">
        <v>0</v>
      </c>
      <c r="DE11" s="44">
        <v>0</v>
      </c>
      <c r="DF11" s="44">
        <v>0</v>
      </c>
      <c r="DG11" s="44">
        <v>0</v>
      </c>
      <c r="DH11" s="44">
        <v>0</v>
      </c>
      <c r="DI11" s="44">
        <v>0</v>
      </c>
      <c r="DJ11" s="44">
        <v>0</v>
      </c>
      <c r="DK11" s="44">
        <v>0</v>
      </c>
      <c r="DL11" s="44">
        <v>0</v>
      </c>
      <c r="DM11" s="44">
        <v>0</v>
      </c>
      <c r="DN11" s="44">
        <v>0</v>
      </c>
      <c r="DO11" s="44">
        <v>0</v>
      </c>
      <c r="DP11" s="44">
        <v>0</v>
      </c>
      <c r="DQ11" s="44">
        <v>0</v>
      </c>
      <c r="DR11" s="50">
        <v>1</v>
      </c>
      <c r="DS11" s="44">
        <v>0</v>
      </c>
      <c r="DT11" s="44">
        <v>0</v>
      </c>
      <c r="DU11" s="51">
        <v>3</v>
      </c>
      <c r="DV11" s="65">
        <v>3</v>
      </c>
      <c r="DW11" s="44">
        <v>1</v>
      </c>
      <c r="DX11" s="47"/>
      <c r="DY11" s="47"/>
      <c r="DZ11" s="47"/>
    </row>
    <row r="12" spans="1:130" ht="118.5" customHeight="1" x14ac:dyDescent="0.25">
      <c r="A12" s="29">
        <v>11</v>
      </c>
      <c r="B12" s="41" t="s">
        <v>825</v>
      </c>
      <c r="C12" s="49" t="s">
        <v>750</v>
      </c>
      <c r="D12" s="41" t="s">
        <v>362</v>
      </c>
      <c r="E12" s="41">
        <v>1</v>
      </c>
      <c r="F12" s="41" t="s">
        <v>751</v>
      </c>
      <c r="G12" s="49">
        <v>2</v>
      </c>
      <c r="H12" s="55" t="s">
        <v>824</v>
      </c>
      <c r="I12" s="22">
        <v>2002</v>
      </c>
      <c r="J12" s="49" t="s">
        <v>752</v>
      </c>
      <c r="K12" s="22">
        <v>2006</v>
      </c>
      <c r="L12" s="41" t="s">
        <v>8</v>
      </c>
      <c r="M12" s="41">
        <v>1</v>
      </c>
      <c r="N12" s="41" t="s">
        <v>8</v>
      </c>
      <c r="O12" s="41" t="s">
        <v>8</v>
      </c>
      <c r="P12" s="41">
        <v>1</v>
      </c>
      <c r="Q12" s="41" t="s">
        <v>8</v>
      </c>
      <c r="R12" s="41" t="s">
        <v>8</v>
      </c>
      <c r="S12" s="41" t="s">
        <v>8</v>
      </c>
      <c r="T12" s="41" t="s">
        <v>8</v>
      </c>
      <c r="U12" s="41" t="s">
        <v>293</v>
      </c>
      <c r="V12" s="41" t="s">
        <v>753</v>
      </c>
      <c r="W12" s="56">
        <v>1</v>
      </c>
      <c r="X12" s="57">
        <v>0</v>
      </c>
      <c r="Y12" s="56">
        <v>0</v>
      </c>
      <c r="Z12" s="56">
        <v>0</v>
      </c>
      <c r="AA12" s="56">
        <v>0</v>
      </c>
      <c r="AB12" s="56">
        <v>0</v>
      </c>
      <c r="AC12" s="56">
        <v>0</v>
      </c>
      <c r="AD12" s="56">
        <v>0</v>
      </c>
      <c r="AE12" s="56">
        <v>0</v>
      </c>
      <c r="AF12" s="56">
        <v>0</v>
      </c>
      <c r="AG12" s="56">
        <v>0</v>
      </c>
      <c r="AH12" s="56">
        <v>0</v>
      </c>
      <c r="AI12" s="56">
        <v>0</v>
      </c>
      <c r="AJ12" s="56">
        <v>0</v>
      </c>
      <c r="AK12" s="56">
        <v>0</v>
      </c>
      <c r="AL12" s="56">
        <v>0</v>
      </c>
      <c r="AM12" s="56">
        <v>0</v>
      </c>
      <c r="AN12" s="56">
        <v>0</v>
      </c>
      <c r="AO12" s="56">
        <v>0</v>
      </c>
      <c r="AP12" s="56">
        <v>0</v>
      </c>
      <c r="AQ12" s="56">
        <v>0</v>
      </c>
      <c r="AR12" s="56">
        <v>0</v>
      </c>
      <c r="AS12" s="56">
        <v>0</v>
      </c>
      <c r="AT12" s="56">
        <v>0</v>
      </c>
      <c r="AU12" s="56">
        <v>0</v>
      </c>
      <c r="AV12" s="56">
        <v>0</v>
      </c>
      <c r="AW12" s="56">
        <v>0</v>
      </c>
      <c r="AX12" s="25">
        <v>0</v>
      </c>
      <c r="AY12" s="56">
        <v>0</v>
      </c>
      <c r="AZ12" s="56">
        <v>0</v>
      </c>
      <c r="BA12" s="56">
        <v>0</v>
      </c>
      <c r="BB12" s="56">
        <v>0</v>
      </c>
      <c r="BC12" s="56">
        <v>0</v>
      </c>
      <c r="BD12" s="155">
        <v>0</v>
      </c>
      <c r="BE12" s="56">
        <v>0</v>
      </c>
      <c r="BF12" s="58">
        <v>0</v>
      </c>
      <c r="BG12" s="58">
        <v>0</v>
      </c>
      <c r="BH12" s="58">
        <v>0</v>
      </c>
      <c r="BI12" s="58">
        <v>0</v>
      </c>
      <c r="BJ12" s="25">
        <v>0</v>
      </c>
      <c r="BK12" s="56">
        <v>0</v>
      </c>
      <c r="BL12" s="39">
        <v>0</v>
      </c>
      <c r="BM12" s="56">
        <v>0</v>
      </c>
      <c r="BN12" s="56">
        <v>0</v>
      </c>
      <c r="BO12" s="56">
        <v>0</v>
      </c>
      <c r="BP12" s="56">
        <v>0</v>
      </c>
      <c r="BQ12" s="56">
        <v>0</v>
      </c>
      <c r="BR12" s="56">
        <v>0</v>
      </c>
      <c r="BS12" s="56">
        <v>0</v>
      </c>
      <c r="BT12" s="56">
        <v>0</v>
      </c>
      <c r="BU12" s="56">
        <v>0</v>
      </c>
      <c r="BV12" s="25">
        <v>0</v>
      </c>
      <c r="BW12" s="25">
        <v>0</v>
      </c>
      <c r="BX12" s="56">
        <v>0</v>
      </c>
      <c r="BY12" s="56">
        <v>0</v>
      </c>
      <c r="BZ12" s="59">
        <v>0</v>
      </c>
      <c r="CA12" s="56">
        <v>0</v>
      </c>
      <c r="CB12" s="56">
        <v>0</v>
      </c>
      <c r="CC12" s="56">
        <v>0</v>
      </c>
      <c r="CD12" s="56">
        <v>0</v>
      </c>
      <c r="CE12" s="56">
        <v>0</v>
      </c>
      <c r="CF12" s="56">
        <v>0</v>
      </c>
      <c r="CG12" s="56">
        <v>0</v>
      </c>
      <c r="CH12" s="56">
        <v>0</v>
      </c>
      <c r="CI12" s="56">
        <v>0</v>
      </c>
      <c r="CJ12" s="56">
        <v>0</v>
      </c>
      <c r="CK12" s="56">
        <v>0</v>
      </c>
      <c r="CL12" s="56">
        <v>0</v>
      </c>
      <c r="CM12" s="56">
        <v>0</v>
      </c>
      <c r="CN12" s="56">
        <v>0</v>
      </c>
      <c r="CO12" s="56">
        <v>0</v>
      </c>
      <c r="CP12" s="56">
        <v>0</v>
      </c>
      <c r="CQ12" s="56">
        <v>0</v>
      </c>
      <c r="CR12" s="56">
        <v>0</v>
      </c>
      <c r="CS12" s="56">
        <v>0</v>
      </c>
      <c r="CT12" s="58">
        <v>0</v>
      </c>
      <c r="CU12" s="56">
        <v>0</v>
      </c>
      <c r="CV12" s="66">
        <v>1</v>
      </c>
      <c r="CW12" s="48">
        <v>3</v>
      </c>
      <c r="CX12" s="48">
        <v>3</v>
      </c>
      <c r="CY12" s="56">
        <v>0</v>
      </c>
      <c r="CZ12" s="56">
        <v>0</v>
      </c>
      <c r="DA12" s="56">
        <v>0</v>
      </c>
      <c r="DB12" s="56">
        <v>0</v>
      </c>
      <c r="DC12" s="56">
        <v>0</v>
      </c>
      <c r="DD12" s="56">
        <v>0</v>
      </c>
      <c r="DE12" s="56">
        <v>0</v>
      </c>
      <c r="DF12" s="56">
        <v>0</v>
      </c>
      <c r="DG12" s="56">
        <v>0</v>
      </c>
      <c r="DH12" s="56">
        <v>0</v>
      </c>
      <c r="DI12" s="56">
        <v>0</v>
      </c>
      <c r="DJ12" s="67">
        <v>0</v>
      </c>
      <c r="DK12" s="56">
        <v>0</v>
      </c>
      <c r="DL12" s="56">
        <v>0</v>
      </c>
      <c r="DM12" s="56">
        <v>0</v>
      </c>
      <c r="DN12" s="56">
        <v>0</v>
      </c>
      <c r="DO12" s="56">
        <v>0</v>
      </c>
      <c r="DP12" s="56">
        <v>0</v>
      </c>
      <c r="DQ12" s="56">
        <v>0</v>
      </c>
      <c r="DR12" s="56">
        <v>0</v>
      </c>
      <c r="DS12" s="56">
        <v>0</v>
      </c>
      <c r="DT12" s="56">
        <v>0</v>
      </c>
      <c r="DU12" s="56">
        <v>0</v>
      </c>
      <c r="DV12" s="44">
        <v>0</v>
      </c>
      <c r="DW12" s="56">
        <v>1</v>
      </c>
      <c r="DX12" s="47"/>
      <c r="DY12" s="47"/>
      <c r="DZ12" s="47"/>
    </row>
    <row r="13" spans="1:130" ht="118.5" customHeight="1" x14ac:dyDescent="0.25">
      <c r="A13" s="29">
        <v>12</v>
      </c>
      <c r="B13" s="41" t="s">
        <v>644</v>
      </c>
      <c r="C13" s="49" t="s">
        <v>775</v>
      </c>
      <c r="D13" s="41" t="s">
        <v>278</v>
      </c>
      <c r="E13" s="41">
        <v>1</v>
      </c>
      <c r="F13" s="41" t="s">
        <v>645</v>
      </c>
      <c r="G13" s="49">
        <v>1</v>
      </c>
      <c r="H13" s="55" t="s">
        <v>501</v>
      </c>
      <c r="I13" s="22">
        <v>2002</v>
      </c>
      <c r="J13" s="49" t="s">
        <v>460</v>
      </c>
      <c r="K13" s="22">
        <v>2003</v>
      </c>
      <c r="L13" s="41" t="s">
        <v>8</v>
      </c>
      <c r="M13" s="41">
        <v>1</v>
      </c>
      <c r="N13" s="41" t="s">
        <v>8</v>
      </c>
      <c r="O13" s="41" t="s">
        <v>8</v>
      </c>
      <c r="P13" s="41" t="s">
        <v>8</v>
      </c>
      <c r="Q13" s="41" t="s">
        <v>8</v>
      </c>
      <c r="R13" s="41" t="s">
        <v>8</v>
      </c>
      <c r="S13" s="41" t="s">
        <v>8</v>
      </c>
      <c r="T13" s="41" t="s">
        <v>8</v>
      </c>
      <c r="U13" s="41" t="s">
        <v>293</v>
      </c>
      <c r="V13" s="41" t="s">
        <v>295</v>
      </c>
      <c r="W13" s="56">
        <v>1</v>
      </c>
      <c r="X13" s="57">
        <v>0</v>
      </c>
      <c r="Y13" s="56">
        <v>0</v>
      </c>
      <c r="Z13" s="56">
        <v>0</v>
      </c>
      <c r="AA13" s="56">
        <v>0</v>
      </c>
      <c r="AB13" s="56">
        <v>0</v>
      </c>
      <c r="AC13" s="56">
        <v>0</v>
      </c>
      <c r="AD13" s="56">
        <v>0</v>
      </c>
      <c r="AE13" s="56">
        <v>0</v>
      </c>
      <c r="AF13" s="56">
        <v>0</v>
      </c>
      <c r="AG13" s="56">
        <v>0</v>
      </c>
      <c r="AH13" s="56">
        <v>0</v>
      </c>
      <c r="AI13" s="56">
        <v>0</v>
      </c>
      <c r="AJ13" s="56">
        <v>0</v>
      </c>
      <c r="AK13" s="56">
        <v>0</v>
      </c>
      <c r="AL13" s="56">
        <v>0</v>
      </c>
      <c r="AM13" s="56">
        <v>0</v>
      </c>
      <c r="AN13" s="56">
        <v>0</v>
      </c>
      <c r="AO13" s="56">
        <v>0</v>
      </c>
      <c r="AP13" s="56">
        <v>0</v>
      </c>
      <c r="AQ13" s="56">
        <v>0</v>
      </c>
      <c r="AR13" s="56">
        <v>0</v>
      </c>
      <c r="AS13" s="56">
        <v>0</v>
      </c>
      <c r="AT13" s="56">
        <v>0</v>
      </c>
      <c r="AU13" s="56">
        <v>0</v>
      </c>
      <c r="AV13" s="56">
        <v>0</v>
      </c>
      <c r="AW13" s="56">
        <v>0</v>
      </c>
      <c r="AX13" s="25">
        <v>0</v>
      </c>
      <c r="AY13" s="56">
        <v>0</v>
      </c>
      <c r="AZ13" s="56">
        <v>0</v>
      </c>
      <c r="BA13" s="56">
        <v>0</v>
      </c>
      <c r="BB13" s="56">
        <v>0</v>
      </c>
      <c r="BC13" s="56">
        <v>0</v>
      </c>
      <c r="BD13" s="155">
        <v>0</v>
      </c>
      <c r="BE13" s="56">
        <v>0</v>
      </c>
      <c r="BF13" s="58">
        <v>0</v>
      </c>
      <c r="BG13" s="58">
        <v>0</v>
      </c>
      <c r="BH13" s="58">
        <v>0</v>
      </c>
      <c r="BI13" s="58">
        <v>0</v>
      </c>
      <c r="BJ13" s="25">
        <v>0</v>
      </c>
      <c r="BK13" s="56">
        <v>0</v>
      </c>
      <c r="BL13" s="39">
        <v>0</v>
      </c>
      <c r="BM13" s="44">
        <v>0</v>
      </c>
      <c r="BN13" s="44">
        <v>0</v>
      </c>
      <c r="BO13" s="44">
        <v>0</v>
      </c>
      <c r="BP13" s="56">
        <v>0</v>
      </c>
      <c r="BQ13" s="56">
        <v>0</v>
      </c>
      <c r="BR13" s="56">
        <v>0</v>
      </c>
      <c r="BS13" s="56">
        <v>0</v>
      </c>
      <c r="BT13" s="56">
        <v>0</v>
      </c>
      <c r="BU13" s="56">
        <v>0</v>
      </c>
      <c r="BV13" s="25">
        <v>0</v>
      </c>
      <c r="BW13" s="25">
        <v>0</v>
      </c>
      <c r="BX13" s="56">
        <v>0</v>
      </c>
      <c r="BY13" s="56">
        <v>0</v>
      </c>
      <c r="BZ13" s="59">
        <v>0</v>
      </c>
      <c r="CA13" s="56">
        <v>0</v>
      </c>
      <c r="CB13" s="56">
        <v>0</v>
      </c>
      <c r="CC13" s="56">
        <v>0</v>
      </c>
      <c r="CD13" s="56">
        <v>0</v>
      </c>
      <c r="CE13" s="56">
        <v>0</v>
      </c>
      <c r="CF13" s="56">
        <v>0</v>
      </c>
      <c r="CG13" s="56">
        <v>0</v>
      </c>
      <c r="CH13" s="56">
        <v>0</v>
      </c>
      <c r="CI13" s="56">
        <v>0</v>
      </c>
      <c r="CJ13" s="56">
        <v>0</v>
      </c>
      <c r="CK13" s="56">
        <v>0</v>
      </c>
      <c r="CL13" s="56">
        <v>0</v>
      </c>
      <c r="CM13" s="56">
        <v>0</v>
      </c>
      <c r="CN13" s="56">
        <v>0</v>
      </c>
      <c r="CO13" s="56">
        <v>0</v>
      </c>
      <c r="CP13" s="56">
        <v>0</v>
      </c>
      <c r="CQ13" s="56">
        <v>0</v>
      </c>
      <c r="CR13" s="56">
        <v>0</v>
      </c>
      <c r="CS13" s="56">
        <v>0</v>
      </c>
      <c r="CT13" s="56">
        <v>0</v>
      </c>
      <c r="CU13" s="56">
        <v>1</v>
      </c>
      <c r="CV13" s="48">
        <v>3</v>
      </c>
      <c r="CW13" s="48">
        <v>3</v>
      </c>
      <c r="CX13" s="48">
        <v>3</v>
      </c>
      <c r="CY13" s="56">
        <v>0</v>
      </c>
      <c r="CZ13" s="56">
        <v>0</v>
      </c>
      <c r="DA13" s="56">
        <v>0</v>
      </c>
      <c r="DB13" s="56">
        <v>0</v>
      </c>
      <c r="DC13" s="56">
        <v>0</v>
      </c>
      <c r="DD13" s="48">
        <v>3</v>
      </c>
      <c r="DE13" s="56">
        <v>0</v>
      </c>
      <c r="DF13" s="56">
        <v>0</v>
      </c>
      <c r="DG13" s="56">
        <v>0</v>
      </c>
      <c r="DH13" s="56">
        <v>0</v>
      </c>
      <c r="DI13" s="56">
        <v>0</v>
      </c>
      <c r="DJ13" s="56">
        <v>0</v>
      </c>
      <c r="DK13" s="56">
        <v>0</v>
      </c>
      <c r="DL13" s="56">
        <v>0</v>
      </c>
      <c r="DM13" s="56">
        <v>0</v>
      </c>
      <c r="DN13" s="56">
        <v>0</v>
      </c>
      <c r="DO13" s="56">
        <v>0</v>
      </c>
      <c r="DP13" s="56">
        <v>0</v>
      </c>
      <c r="DQ13" s="56">
        <v>0</v>
      </c>
      <c r="DR13" s="56">
        <v>0</v>
      </c>
      <c r="DS13" s="56">
        <v>0</v>
      </c>
      <c r="DT13" s="56">
        <v>0</v>
      </c>
      <c r="DU13" s="56">
        <v>0</v>
      </c>
      <c r="DV13" s="56">
        <v>0</v>
      </c>
      <c r="DW13" s="56">
        <v>1</v>
      </c>
      <c r="DX13" s="47"/>
      <c r="DY13" s="47"/>
      <c r="DZ13" s="47"/>
    </row>
    <row r="14" spans="1:130" ht="118.5" customHeight="1" x14ac:dyDescent="0.25">
      <c r="A14" s="29">
        <v>13</v>
      </c>
      <c r="B14" s="62" t="s">
        <v>505</v>
      </c>
      <c r="C14" s="42" t="s">
        <v>831</v>
      </c>
      <c r="D14" s="62" t="s">
        <v>278</v>
      </c>
      <c r="E14" s="62">
        <v>1</v>
      </c>
      <c r="F14" s="62" t="s">
        <v>506</v>
      </c>
      <c r="G14" s="42">
        <v>2</v>
      </c>
      <c r="H14" s="45" t="s">
        <v>507</v>
      </c>
      <c r="I14" s="22">
        <v>2002</v>
      </c>
      <c r="J14" s="62" t="s">
        <v>368</v>
      </c>
      <c r="K14" s="22">
        <v>2003</v>
      </c>
      <c r="L14" s="68" t="s">
        <v>8</v>
      </c>
      <c r="M14" s="62">
        <v>1</v>
      </c>
      <c r="N14" s="62" t="s">
        <v>8</v>
      </c>
      <c r="O14" s="62" t="s">
        <v>8</v>
      </c>
      <c r="P14" s="62" t="s">
        <v>8</v>
      </c>
      <c r="Q14" s="62" t="s">
        <v>8</v>
      </c>
      <c r="R14" s="62" t="s">
        <v>8</v>
      </c>
      <c r="S14" s="62" t="s">
        <v>8</v>
      </c>
      <c r="T14" s="62" t="s">
        <v>8</v>
      </c>
      <c r="U14" s="62" t="s">
        <v>293</v>
      </c>
      <c r="V14" s="62" t="s">
        <v>295</v>
      </c>
      <c r="W14" s="69">
        <v>1</v>
      </c>
      <c r="X14" s="70">
        <v>0</v>
      </c>
      <c r="Y14" s="69">
        <v>0</v>
      </c>
      <c r="Z14" s="69">
        <v>0</v>
      </c>
      <c r="AA14" s="69">
        <v>0</v>
      </c>
      <c r="AB14" s="69">
        <v>0</v>
      </c>
      <c r="AC14" s="69">
        <v>0</v>
      </c>
      <c r="AD14" s="69">
        <v>0</v>
      </c>
      <c r="AE14" s="69">
        <v>0</v>
      </c>
      <c r="AF14" s="69">
        <v>0</v>
      </c>
      <c r="AG14" s="69">
        <v>0</v>
      </c>
      <c r="AH14" s="69">
        <v>0</v>
      </c>
      <c r="AI14" s="69">
        <v>0</v>
      </c>
      <c r="AJ14" s="69">
        <v>0</v>
      </c>
      <c r="AK14" s="69">
        <v>0</v>
      </c>
      <c r="AL14" s="69">
        <v>0</v>
      </c>
      <c r="AM14" s="69">
        <v>0</v>
      </c>
      <c r="AN14" s="69">
        <v>0</v>
      </c>
      <c r="AO14" s="69">
        <v>0</v>
      </c>
      <c r="AP14" s="69">
        <v>0</v>
      </c>
      <c r="AQ14" s="69">
        <v>0</v>
      </c>
      <c r="AR14" s="69">
        <v>0</v>
      </c>
      <c r="AS14" s="69">
        <v>0</v>
      </c>
      <c r="AT14" s="69">
        <v>0</v>
      </c>
      <c r="AU14" s="69">
        <v>0</v>
      </c>
      <c r="AV14" s="69">
        <v>0</v>
      </c>
      <c r="AW14" s="69">
        <v>0</v>
      </c>
      <c r="AX14" s="25">
        <v>0</v>
      </c>
      <c r="AY14" s="69">
        <v>0</v>
      </c>
      <c r="AZ14" s="69">
        <v>0</v>
      </c>
      <c r="BA14" s="69">
        <v>0</v>
      </c>
      <c r="BB14" s="69">
        <v>0</v>
      </c>
      <c r="BC14" s="69">
        <v>0</v>
      </c>
      <c r="BD14" s="156">
        <v>0</v>
      </c>
      <c r="BE14" s="69">
        <v>0</v>
      </c>
      <c r="BF14" s="71">
        <v>0</v>
      </c>
      <c r="BG14" s="71">
        <v>0</v>
      </c>
      <c r="BH14" s="71">
        <v>0</v>
      </c>
      <c r="BI14" s="71">
        <v>0</v>
      </c>
      <c r="BJ14" s="25">
        <v>0</v>
      </c>
      <c r="BK14" s="69">
        <v>0</v>
      </c>
      <c r="BL14" s="39">
        <v>0</v>
      </c>
      <c r="BM14" s="33">
        <v>0</v>
      </c>
      <c r="BN14" s="33">
        <v>0</v>
      </c>
      <c r="BO14" s="33">
        <v>0</v>
      </c>
      <c r="BP14" s="69">
        <v>0</v>
      </c>
      <c r="BQ14" s="69">
        <v>0</v>
      </c>
      <c r="BR14" s="69">
        <v>0</v>
      </c>
      <c r="BS14" s="69">
        <v>0</v>
      </c>
      <c r="BT14" s="69">
        <v>0</v>
      </c>
      <c r="BU14" s="69">
        <v>0</v>
      </c>
      <c r="BV14" s="25">
        <v>0</v>
      </c>
      <c r="BW14" s="25">
        <v>0</v>
      </c>
      <c r="BX14" s="69">
        <v>0</v>
      </c>
      <c r="BY14" s="69">
        <v>0</v>
      </c>
      <c r="BZ14" s="53">
        <v>0</v>
      </c>
      <c r="CA14" s="69">
        <v>0</v>
      </c>
      <c r="CB14" s="69">
        <v>0</v>
      </c>
      <c r="CC14" s="69">
        <v>0</v>
      </c>
      <c r="CD14" s="69">
        <v>0</v>
      </c>
      <c r="CE14" s="69">
        <v>0</v>
      </c>
      <c r="CF14" s="69">
        <v>0</v>
      </c>
      <c r="CG14" s="69">
        <v>0</v>
      </c>
      <c r="CH14" s="69">
        <v>0</v>
      </c>
      <c r="CI14" s="69">
        <v>0</v>
      </c>
      <c r="CJ14" s="69">
        <v>0</v>
      </c>
      <c r="CK14" s="69">
        <v>0</v>
      </c>
      <c r="CL14" s="69">
        <v>0</v>
      </c>
      <c r="CM14" s="69">
        <v>0</v>
      </c>
      <c r="CN14" s="69">
        <v>0</v>
      </c>
      <c r="CO14" s="69">
        <v>0</v>
      </c>
      <c r="CP14" s="69">
        <v>0</v>
      </c>
      <c r="CQ14" s="69">
        <v>0</v>
      </c>
      <c r="CR14" s="69">
        <v>0</v>
      </c>
      <c r="CS14" s="69">
        <v>0</v>
      </c>
      <c r="CT14" s="43">
        <v>0</v>
      </c>
      <c r="CU14" s="72">
        <v>1</v>
      </c>
      <c r="CV14" s="69">
        <v>0</v>
      </c>
      <c r="CW14" s="56">
        <v>0</v>
      </c>
      <c r="CX14" s="73">
        <v>3</v>
      </c>
      <c r="CY14" s="56">
        <v>0</v>
      </c>
      <c r="CZ14" s="56">
        <v>0</v>
      </c>
      <c r="DA14" s="56">
        <v>0</v>
      </c>
      <c r="DB14" s="56">
        <v>0</v>
      </c>
      <c r="DC14" s="56">
        <v>0</v>
      </c>
      <c r="DD14" s="56">
        <v>0</v>
      </c>
      <c r="DE14" s="56">
        <v>0</v>
      </c>
      <c r="DF14" s="56">
        <v>0</v>
      </c>
      <c r="DG14" s="56">
        <v>0</v>
      </c>
      <c r="DH14" s="56">
        <v>0</v>
      </c>
      <c r="DI14" s="56">
        <v>0</v>
      </c>
      <c r="DJ14" s="56">
        <v>0</v>
      </c>
      <c r="DK14" s="56">
        <v>0</v>
      </c>
      <c r="DL14" s="56">
        <v>0</v>
      </c>
      <c r="DM14" s="56">
        <v>0</v>
      </c>
      <c r="DN14" s="56">
        <v>0</v>
      </c>
      <c r="DO14" s="56">
        <v>0</v>
      </c>
      <c r="DP14" s="56">
        <v>0</v>
      </c>
      <c r="DQ14" s="56">
        <v>0</v>
      </c>
      <c r="DR14" s="69">
        <v>0</v>
      </c>
      <c r="DS14" s="69">
        <v>0</v>
      </c>
      <c r="DT14" s="69">
        <v>0</v>
      </c>
      <c r="DU14" s="69">
        <v>0</v>
      </c>
      <c r="DV14" s="69">
        <v>0</v>
      </c>
      <c r="DW14" s="56">
        <v>1</v>
      </c>
      <c r="DX14" s="47"/>
      <c r="DY14" s="47"/>
      <c r="DZ14" s="47"/>
    </row>
    <row r="15" spans="1:130" ht="118.5" customHeight="1" x14ac:dyDescent="0.25">
      <c r="A15" s="29">
        <v>14</v>
      </c>
      <c r="B15" s="41" t="s">
        <v>518</v>
      </c>
      <c r="C15" s="49" t="s">
        <v>508</v>
      </c>
      <c r="D15" s="41" t="s">
        <v>278</v>
      </c>
      <c r="E15" s="41">
        <v>1</v>
      </c>
      <c r="F15" s="41" t="s">
        <v>509</v>
      </c>
      <c r="G15" s="49">
        <v>2</v>
      </c>
      <c r="H15" s="55" t="s">
        <v>510</v>
      </c>
      <c r="I15" s="22">
        <v>2002</v>
      </c>
      <c r="J15" s="41" t="s">
        <v>511</v>
      </c>
      <c r="K15" s="22">
        <v>2003</v>
      </c>
      <c r="L15" s="46" t="s">
        <v>8</v>
      </c>
      <c r="M15" s="41">
        <v>2</v>
      </c>
      <c r="N15" s="41" t="s">
        <v>8</v>
      </c>
      <c r="O15" s="41" t="s">
        <v>567</v>
      </c>
      <c r="P15" s="41">
        <v>1</v>
      </c>
      <c r="Q15" s="41" t="s">
        <v>8</v>
      </c>
      <c r="R15" s="41" t="s">
        <v>8</v>
      </c>
      <c r="S15" s="41" t="s">
        <v>8</v>
      </c>
      <c r="T15" s="41" t="s">
        <v>8</v>
      </c>
      <c r="U15" s="41" t="s">
        <v>304</v>
      </c>
      <c r="V15" s="41" t="s">
        <v>512</v>
      </c>
      <c r="W15" s="56">
        <v>1</v>
      </c>
      <c r="X15" s="57">
        <v>0</v>
      </c>
      <c r="Y15" s="56">
        <v>0</v>
      </c>
      <c r="Z15" s="56">
        <v>0</v>
      </c>
      <c r="AA15" s="56">
        <v>0</v>
      </c>
      <c r="AB15" s="56">
        <v>0</v>
      </c>
      <c r="AC15" s="56">
        <v>0</v>
      </c>
      <c r="AD15" s="56">
        <v>0</v>
      </c>
      <c r="AE15" s="56">
        <v>0</v>
      </c>
      <c r="AF15" s="56">
        <v>0</v>
      </c>
      <c r="AG15" s="56">
        <v>0</v>
      </c>
      <c r="AH15" s="56">
        <v>0</v>
      </c>
      <c r="AI15" s="56">
        <v>0</v>
      </c>
      <c r="AJ15" s="56">
        <v>0</v>
      </c>
      <c r="AK15" s="56">
        <v>0</v>
      </c>
      <c r="AL15" s="56">
        <v>0</v>
      </c>
      <c r="AM15" s="56">
        <v>0</v>
      </c>
      <c r="AN15" s="56">
        <v>0</v>
      </c>
      <c r="AO15" s="56">
        <v>0</v>
      </c>
      <c r="AP15" s="56">
        <v>0</v>
      </c>
      <c r="AQ15" s="56">
        <v>0</v>
      </c>
      <c r="AR15" s="56">
        <v>0</v>
      </c>
      <c r="AS15" s="56">
        <v>0</v>
      </c>
      <c r="AT15" s="56">
        <v>0</v>
      </c>
      <c r="AU15" s="56">
        <v>0</v>
      </c>
      <c r="AV15" s="56">
        <v>0</v>
      </c>
      <c r="AW15" s="56">
        <v>0</v>
      </c>
      <c r="AX15" s="25">
        <v>0</v>
      </c>
      <c r="AY15" s="56">
        <v>0</v>
      </c>
      <c r="AZ15" s="56">
        <v>0</v>
      </c>
      <c r="BA15" s="56">
        <v>0</v>
      </c>
      <c r="BB15" s="56">
        <v>0</v>
      </c>
      <c r="BC15" s="56">
        <v>0</v>
      </c>
      <c r="BD15" s="155">
        <v>0</v>
      </c>
      <c r="BE15" s="56">
        <v>0</v>
      </c>
      <c r="BF15" s="58">
        <v>0</v>
      </c>
      <c r="BG15" s="58">
        <v>0</v>
      </c>
      <c r="BH15" s="58">
        <v>0</v>
      </c>
      <c r="BI15" s="58">
        <v>0</v>
      </c>
      <c r="BJ15" s="25">
        <v>0</v>
      </c>
      <c r="BK15" s="56">
        <v>0</v>
      </c>
      <c r="BL15" s="25">
        <v>0</v>
      </c>
      <c r="BM15" s="33">
        <v>0</v>
      </c>
      <c r="BN15" s="33">
        <v>0</v>
      </c>
      <c r="BO15" s="33">
        <v>0</v>
      </c>
      <c r="BP15" s="56">
        <v>0</v>
      </c>
      <c r="BQ15" s="56">
        <v>0</v>
      </c>
      <c r="BR15" s="56">
        <v>0</v>
      </c>
      <c r="BS15" s="56">
        <v>0</v>
      </c>
      <c r="BT15" s="56">
        <v>0</v>
      </c>
      <c r="BU15" s="56">
        <v>0</v>
      </c>
      <c r="BV15" s="25">
        <v>0</v>
      </c>
      <c r="BW15" s="25">
        <v>0</v>
      </c>
      <c r="BX15" s="56">
        <v>0</v>
      </c>
      <c r="BY15" s="56">
        <v>0</v>
      </c>
      <c r="BZ15" s="59">
        <v>0</v>
      </c>
      <c r="CA15" s="56">
        <v>0</v>
      </c>
      <c r="CB15" s="56">
        <v>0</v>
      </c>
      <c r="CC15" s="56">
        <v>0</v>
      </c>
      <c r="CD15" s="56">
        <v>0</v>
      </c>
      <c r="CE15" s="56">
        <v>0</v>
      </c>
      <c r="CF15" s="56">
        <v>0</v>
      </c>
      <c r="CG15" s="56">
        <v>0</v>
      </c>
      <c r="CH15" s="56">
        <v>0</v>
      </c>
      <c r="CI15" s="56">
        <v>0</v>
      </c>
      <c r="CJ15" s="56">
        <v>0</v>
      </c>
      <c r="CK15" s="56">
        <v>0</v>
      </c>
      <c r="CL15" s="56">
        <v>0</v>
      </c>
      <c r="CM15" s="56">
        <v>0</v>
      </c>
      <c r="CN15" s="56">
        <v>0</v>
      </c>
      <c r="CO15" s="56">
        <v>0</v>
      </c>
      <c r="CP15" s="56">
        <v>0</v>
      </c>
      <c r="CQ15" s="56">
        <v>0</v>
      </c>
      <c r="CR15" s="56">
        <v>0</v>
      </c>
      <c r="CS15" s="56">
        <v>0</v>
      </c>
      <c r="CT15" s="44">
        <v>0</v>
      </c>
      <c r="CU15" s="56">
        <v>1</v>
      </c>
      <c r="CV15" s="56">
        <v>0</v>
      </c>
      <c r="CW15" s="74">
        <v>3</v>
      </c>
      <c r="CX15" s="74">
        <v>3</v>
      </c>
      <c r="CY15" s="56">
        <v>0</v>
      </c>
      <c r="CZ15" s="56">
        <v>0</v>
      </c>
      <c r="DA15" s="56">
        <v>0</v>
      </c>
      <c r="DB15" s="56">
        <v>0</v>
      </c>
      <c r="DC15" s="56">
        <v>0</v>
      </c>
      <c r="DD15" s="48">
        <v>3</v>
      </c>
      <c r="DE15" s="56">
        <v>0</v>
      </c>
      <c r="DF15" s="56">
        <v>0</v>
      </c>
      <c r="DG15" s="56">
        <v>0</v>
      </c>
      <c r="DH15" s="72">
        <v>0</v>
      </c>
      <c r="DI15" s="56">
        <v>0</v>
      </c>
      <c r="DJ15" s="56">
        <v>0</v>
      </c>
      <c r="DK15" s="56">
        <v>0</v>
      </c>
      <c r="DL15" s="56">
        <v>0</v>
      </c>
      <c r="DM15" s="56">
        <v>0</v>
      </c>
      <c r="DN15" s="56">
        <v>0</v>
      </c>
      <c r="DO15" s="56">
        <v>0</v>
      </c>
      <c r="DP15" s="56">
        <v>0</v>
      </c>
      <c r="DQ15" s="56">
        <v>0</v>
      </c>
      <c r="DR15" s="56">
        <v>0</v>
      </c>
      <c r="DS15" s="56">
        <v>0</v>
      </c>
      <c r="DT15" s="56">
        <v>0</v>
      </c>
      <c r="DU15" s="56">
        <v>0</v>
      </c>
      <c r="DV15" s="56">
        <v>0</v>
      </c>
      <c r="DW15" s="56">
        <v>1</v>
      </c>
      <c r="DX15" s="47"/>
      <c r="DY15" s="47"/>
      <c r="DZ15" s="47"/>
    </row>
    <row r="16" spans="1:130" ht="118.5" customHeight="1" x14ac:dyDescent="0.25">
      <c r="A16" s="29">
        <v>15</v>
      </c>
      <c r="B16" s="41" t="s">
        <v>513</v>
      </c>
      <c r="C16" s="49" t="s">
        <v>832</v>
      </c>
      <c r="D16" s="41" t="s">
        <v>278</v>
      </c>
      <c r="E16" s="41">
        <v>1</v>
      </c>
      <c r="F16" s="41" t="s">
        <v>514</v>
      </c>
      <c r="G16" s="49">
        <v>2</v>
      </c>
      <c r="H16" s="55" t="s">
        <v>515</v>
      </c>
      <c r="I16" s="22">
        <v>2002</v>
      </c>
      <c r="J16" s="41" t="s">
        <v>516</v>
      </c>
      <c r="K16" s="22">
        <v>2002</v>
      </c>
      <c r="L16" s="46" t="s">
        <v>8</v>
      </c>
      <c r="M16" s="41">
        <v>2</v>
      </c>
      <c r="N16" s="41" t="s">
        <v>8</v>
      </c>
      <c r="O16" s="41" t="s">
        <v>527</v>
      </c>
      <c r="P16" s="41">
        <v>1</v>
      </c>
      <c r="Q16" s="41" t="s">
        <v>8</v>
      </c>
      <c r="R16" s="41" t="s">
        <v>8</v>
      </c>
      <c r="S16" s="41" t="s">
        <v>8</v>
      </c>
      <c r="T16" s="41" t="s">
        <v>8</v>
      </c>
      <c r="U16" s="41" t="s">
        <v>304</v>
      </c>
      <c r="V16" s="41" t="s">
        <v>517</v>
      </c>
      <c r="W16" s="56">
        <v>1</v>
      </c>
      <c r="X16" s="57">
        <v>0</v>
      </c>
      <c r="Y16" s="56">
        <v>0</v>
      </c>
      <c r="Z16" s="56">
        <v>0</v>
      </c>
      <c r="AA16" s="56">
        <v>0</v>
      </c>
      <c r="AB16" s="56">
        <v>0</v>
      </c>
      <c r="AC16" s="56">
        <v>0</v>
      </c>
      <c r="AD16" s="56">
        <v>0</v>
      </c>
      <c r="AE16" s="56">
        <v>0</v>
      </c>
      <c r="AF16" s="56">
        <v>0</v>
      </c>
      <c r="AG16" s="56">
        <v>0</v>
      </c>
      <c r="AH16" s="56">
        <v>0</v>
      </c>
      <c r="AI16" s="56">
        <v>0</v>
      </c>
      <c r="AJ16" s="56">
        <v>0</v>
      </c>
      <c r="AK16" s="56">
        <v>0</v>
      </c>
      <c r="AL16" s="56">
        <v>0</v>
      </c>
      <c r="AM16" s="56">
        <v>0</v>
      </c>
      <c r="AN16" s="56">
        <v>0</v>
      </c>
      <c r="AO16" s="56">
        <v>0</v>
      </c>
      <c r="AP16" s="56">
        <v>0</v>
      </c>
      <c r="AQ16" s="56">
        <v>0</v>
      </c>
      <c r="AR16" s="56">
        <v>0</v>
      </c>
      <c r="AS16" s="56">
        <v>0</v>
      </c>
      <c r="AT16" s="56">
        <v>0</v>
      </c>
      <c r="AU16" s="56">
        <v>0</v>
      </c>
      <c r="AV16" s="56">
        <v>0</v>
      </c>
      <c r="AW16" s="56">
        <v>0</v>
      </c>
      <c r="AX16" s="25">
        <v>0</v>
      </c>
      <c r="AY16" s="56">
        <v>0</v>
      </c>
      <c r="AZ16" s="56">
        <v>0</v>
      </c>
      <c r="BA16" s="56">
        <v>0</v>
      </c>
      <c r="BB16" s="56">
        <v>0</v>
      </c>
      <c r="BC16" s="56">
        <v>0</v>
      </c>
      <c r="BD16" s="155">
        <v>0</v>
      </c>
      <c r="BE16" s="56">
        <v>0</v>
      </c>
      <c r="BF16" s="58">
        <v>0</v>
      </c>
      <c r="BG16" s="58">
        <v>0</v>
      </c>
      <c r="BH16" s="58">
        <v>0</v>
      </c>
      <c r="BI16" s="58">
        <v>0</v>
      </c>
      <c r="BJ16" s="25">
        <v>0</v>
      </c>
      <c r="BK16" s="56">
        <v>0</v>
      </c>
      <c r="BL16" s="39">
        <v>0</v>
      </c>
      <c r="BM16" s="75">
        <v>0</v>
      </c>
      <c r="BN16" s="20">
        <v>0</v>
      </c>
      <c r="BO16" s="20">
        <v>0</v>
      </c>
      <c r="BP16" s="56">
        <v>0</v>
      </c>
      <c r="BQ16" s="56">
        <v>0</v>
      </c>
      <c r="BR16" s="56">
        <v>0</v>
      </c>
      <c r="BS16" s="56">
        <v>0</v>
      </c>
      <c r="BT16" s="56">
        <v>0</v>
      </c>
      <c r="BU16" s="56">
        <v>0</v>
      </c>
      <c r="BV16" s="25">
        <v>0</v>
      </c>
      <c r="BW16" s="25">
        <v>0</v>
      </c>
      <c r="BX16" s="56">
        <v>0</v>
      </c>
      <c r="BY16" s="56">
        <v>0</v>
      </c>
      <c r="BZ16" s="59">
        <v>0</v>
      </c>
      <c r="CA16" s="56">
        <v>0</v>
      </c>
      <c r="CB16" s="56">
        <v>0</v>
      </c>
      <c r="CC16" s="56">
        <v>0</v>
      </c>
      <c r="CD16" s="56">
        <v>0</v>
      </c>
      <c r="CE16" s="56">
        <v>0</v>
      </c>
      <c r="CF16" s="56">
        <v>0</v>
      </c>
      <c r="CG16" s="56">
        <v>0</v>
      </c>
      <c r="CH16" s="56">
        <v>0</v>
      </c>
      <c r="CI16" s="56">
        <v>0</v>
      </c>
      <c r="CJ16" s="56">
        <v>0</v>
      </c>
      <c r="CK16" s="56">
        <v>0</v>
      </c>
      <c r="CL16" s="56">
        <v>0</v>
      </c>
      <c r="CM16" s="56">
        <v>0</v>
      </c>
      <c r="CN16" s="56">
        <v>0</v>
      </c>
      <c r="CO16" s="56">
        <v>0</v>
      </c>
      <c r="CP16" s="56">
        <v>0</v>
      </c>
      <c r="CQ16" s="56">
        <v>0</v>
      </c>
      <c r="CR16" s="56">
        <v>0</v>
      </c>
      <c r="CS16" s="56">
        <v>0</v>
      </c>
      <c r="CT16" s="44">
        <v>0</v>
      </c>
      <c r="CU16" s="72">
        <v>1</v>
      </c>
      <c r="CV16" s="59">
        <v>0</v>
      </c>
      <c r="CW16" s="48">
        <v>3</v>
      </c>
      <c r="CX16" s="48">
        <v>3</v>
      </c>
      <c r="CY16" s="56">
        <v>0</v>
      </c>
      <c r="CZ16" s="56">
        <v>0</v>
      </c>
      <c r="DA16" s="56">
        <v>0</v>
      </c>
      <c r="DB16" s="56">
        <v>0</v>
      </c>
      <c r="DC16" s="56">
        <v>0</v>
      </c>
      <c r="DD16" s="48">
        <v>3</v>
      </c>
      <c r="DE16" s="56">
        <v>0</v>
      </c>
      <c r="DF16" s="56">
        <v>0</v>
      </c>
      <c r="DG16" s="56">
        <v>0</v>
      </c>
      <c r="DH16" s="56">
        <v>0</v>
      </c>
      <c r="DI16" s="56">
        <v>0</v>
      </c>
      <c r="DJ16" s="56">
        <v>0</v>
      </c>
      <c r="DK16" s="56">
        <v>0</v>
      </c>
      <c r="DL16" s="56">
        <v>0</v>
      </c>
      <c r="DM16" s="56">
        <v>0</v>
      </c>
      <c r="DN16" s="56">
        <v>0</v>
      </c>
      <c r="DO16" s="56">
        <v>0</v>
      </c>
      <c r="DP16" s="56">
        <v>0</v>
      </c>
      <c r="DQ16" s="56">
        <v>0</v>
      </c>
      <c r="DR16" s="56">
        <v>0</v>
      </c>
      <c r="DS16" s="56">
        <v>0</v>
      </c>
      <c r="DT16" s="56">
        <v>0</v>
      </c>
      <c r="DU16" s="56">
        <v>0</v>
      </c>
      <c r="DV16" s="56">
        <v>0</v>
      </c>
      <c r="DW16" s="56">
        <v>1</v>
      </c>
      <c r="DX16" s="47"/>
      <c r="DY16" s="47"/>
      <c r="DZ16" s="47"/>
    </row>
    <row r="17" spans="1:130" ht="118.5" customHeight="1" x14ac:dyDescent="0.25">
      <c r="A17" s="29">
        <v>16</v>
      </c>
      <c r="B17" s="41" t="s">
        <v>770</v>
      </c>
      <c r="C17" s="49" t="s">
        <v>833</v>
      </c>
      <c r="D17" s="41" t="s">
        <v>278</v>
      </c>
      <c r="E17" s="41">
        <v>1</v>
      </c>
      <c r="F17" s="41" t="s">
        <v>604</v>
      </c>
      <c r="G17" s="49">
        <v>2</v>
      </c>
      <c r="H17" s="55" t="s">
        <v>771</v>
      </c>
      <c r="I17" s="22">
        <v>2002</v>
      </c>
      <c r="J17" s="41" t="s">
        <v>605</v>
      </c>
      <c r="K17" s="49">
        <v>2003</v>
      </c>
      <c r="L17" s="41" t="s">
        <v>8</v>
      </c>
      <c r="M17" s="41">
        <v>2</v>
      </c>
      <c r="N17" s="41" t="s">
        <v>8</v>
      </c>
      <c r="O17" s="41" t="s">
        <v>527</v>
      </c>
      <c r="P17" s="41" t="s">
        <v>8</v>
      </c>
      <c r="Q17" s="41" t="s">
        <v>8</v>
      </c>
      <c r="R17" s="41" t="s">
        <v>8</v>
      </c>
      <c r="S17" s="41" t="s">
        <v>8</v>
      </c>
      <c r="T17" s="41" t="s">
        <v>8</v>
      </c>
      <c r="U17" s="41" t="s">
        <v>304</v>
      </c>
      <c r="V17" s="41" t="s">
        <v>295</v>
      </c>
      <c r="W17" s="56">
        <v>1</v>
      </c>
      <c r="X17" s="57">
        <v>0</v>
      </c>
      <c r="Y17" s="56">
        <v>0</v>
      </c>
      <c r="Z17" s="56">
        <v>0</v>
      </c>
      <c r="AA17" s="56">
        <v>0</v>
      </c>
      <c r="AB17" s="56">
        <v>0</v>
      </c>
      <c r="AC17" s="56">
        <v>0</v>
      </c>
      <c r="AD17" s="56">
        <v>0</v>
      </c>
      <c r="AE17" s="56">
        <v>0</v>
      </c>
      <c r="AF17" s="56">
        <v>0</v>
      </c>
      <c r="AG17" s="56">
        <v>0</v>
      </c>
      <c r="AH17" s="56">
        <v>0</v>
      </c>
      <c r="AI17" s="56">
        <v>0</v>
      </c>
      <c r="AJ17" s="56">
        <v>0</v>
      </c>
      <c r="AK17" s="56">
        <v>0</v>
      </c>
      <c r="AL17" s="56">
        <v>0</v>
      </c>
      <c r="AM17" s="56">
        <v>0</v>
      </c>
      <c r="AN17" s="56">
        <v>0</v>
      </c>
      <c r="AO17" s="56">
        <v>0</v>
      </c>
      <c r="AP17" s="56">
        <v>0</v>
      </c>
      <c r="AQ17" s="56">
        <v>0</v>
      </c>
      <c r="AR17" s="56">
        <v>0</v>
      </c>
      <c r="AS17" s="56">
        <v>0</v>
      </c>
      <c r="AT17" s="56">
        <v>0</v>
      </c>
      <c r="AU17" s="56">
        <v>0</v>
      </c>
      <c r="AV17" s="56">
        <v>0</v>
      </c>
      <c r="AW17" s="56">
        <v>0</v>
      </c>
      <c r="AX17" s="25">
        <v>0</v>
      </c>
      <c r="AY17" s="56">
        <v>0</v>
      </c>
      <c r="AZ17" s="56">
        <v>0</v>
      </c>
      <c r="BA17" s="56">
        <v>0</v>
      </c>
      <c r="BB17" s="56">
        <v>0</v>
      </c>
      <c r="BC17" s="56">
        <v>0</v>
      </c>
      <c r="BD17" s="155">
        <v>0</v>
      </c>
      <c r="BE17" s="56">
        <v>0</v>
      </c>
      <c r="BF17" s="58">
        <v>0</v>
      </c>
      <c r="BG17" s="58">
        <v>0</v>
      </c>
      <c r="BH17" s="58">
        <v>0</v>
      </c>
      <c r="BI17" s="58">
        <v>0</v>
      </c>
      <c r="BJ17" s="25">
        <v>0</v>
      </c>
      <c r="BK17" s="56">
        <v>0</v>
      </c>
      <c r="BL17" s="39">
        <v>0</v>
      </c>
      <c r="BM17" s="44">
        <v>0</v>
      </c>
      <c r="BN17" s="44">
        <v>0</v>
      </c>
      <c r="BO17" s="44">
        <v>0</v>
      </c>
      <c r="BP17" s="56">
        <v>0</v>
      </c>
      <c r="BQ17" s="56">
        <v>0</v>
      </c>
      <c r="BR17" s="56">
        <v>0</v>
      </c>
      <c r="BS17" s="56">
        <v>0</v>
      </c>
      <c r="BT17" s="56">
        <v>0</v>
      </c>
      <c r="BU17" s="56">
        <v>0</v>
      </c>
      <c r="BV17" s="25">
        <v>0</v>
      </c>
      <c r="BW17" s="25">
        <v>0</v>
      </c>
      <c r="BX17" s="56">
        <v>0</v>
      </c>
      <c r="BY17" s="56">
        <v>0</v>
      </c>
      <c r="BZ17" s="59">
        <v>0</v>
      </c>
      <c r="CA17" s="56">
        <v>0</v>
      </c>
      <c r="CB17" s="56">
        <v>0</v>
      </c>
      <c r="CC17" s="56">
        <v>0</v>
      </c>
      <c r="CD17" s="56">
        <v>0</v>
      </c>
      <c r="CE17" s="56">
        <v>0</v>
      </c>
      <c r="CF17" s="56">
        <v>0</v>
      </c>
      <c r="CG17" s="56">
        <v>0</v>
      </c>
      <c r="CH17" s="56">
        <v>0</v>
      </c>
      <c r="CI17" s="56">
        <v>0</v>
      </c>
      <c r="CJ17" s="56">
        <v>0</v>
      </c>
      <c r="CK17" s="56">
        <v>0</v>
      </c>
      <c r="CL17" s="56">
        <v>0</v>
      </c>
      <c r="CM17" s="56">
        <v>0</v>
      </c>
      <c r="CN17" s="56">
        <v>0</v>
      </c>
      <c r="CO17" s="56">
        <v>0</v>
      </c>
      <c r="CP17" s="56">
        <v>0</v>
      </c>
      <c r="CQ17" s="56">
        <v>0</v>
      </c>
      <c r="CR17" s="56">
        <v>0</v>
      </c>
      <c r="CS17" s="56">
        <v>0</v>
      </c>
      <c r="CT17" s="56">
        <v>0</v>
      </c>
      <c r="CU17" s="56">
        <v>0</v>
      </c>
      <c r="CV17" s="56">
        <v>0</v>
      </c>
      <c r="CW17" s="56">
        <v>0</v>
      </c>
      <c r="CX17" s="48">
        <v>3</v>
      </c>
      <c r="CY17" s="69">
        <v>0</v>
      </c>
      <c r="CZ17" s="56">
        <v>0</v>
      </c>
      <c r="DA17" s="69">
        <v>0</v>
      </c>
      <c r="DB17" s="56">
        <v>0</v>
      </c>
      <c r="DC17" s="56">
        <v>0</v>
      </c>
      <c r="DD17" s="56">
        <v>0</v>
      </c>
      <c r="DE17" s="56">
        <v>0</v>
      </c>
      <c r="DF17" s="56">
        <v>0</v>
      </c>
      <c r="DG17" s="56">
        <v>0</v>
      </c>
      <c r="DH17" s="72">
        <v>0</v>
      </c>
      <c r="DI17" s="56">
        <v>0</v>
      </c>
      <c r="DJ17" s="56">
        <v>0</v>
      </c>
      <c r="DK17" s="56">
        <v>0</v>
      </c>
      <c r="DL17" s="56">
        <v>0</v>
      </c>
      <c r="DM17" s="56">
        <v>0</v>
      </c>
      <c r="DN17" s="56">
        <v>0</v>
      </c>
      <c r="DO17" s="56">
        <v>0</v>
      </c>
      <c r="DP17" s="56">
        <v>0</v>
      </c>
      <c r="DQ17" s="56">
        <v>0</v>
      </c>
      <c r="DR17" s="56">
        <v>0</v>
      </c>
      <c r="DS17" s="56">
        <v>0</v>
      </c>
      <c r="DT17" s="56">
        <v>0</v>
      </c>
      <c r="DU17" s="56">
        <v>0</v>
      </c>
      <c r="DV17" s="56" t="s">
        <v>8</v>
      </c>
      <c r="DW17" s="56">
        <v>0</v>
      </c>
      <c r="DX17" s="47"/>
      <c r="DY17" s="47"/>
      <c r="DZ17" s="47"/>
    </row>
    <row r="18" spans="1:130" s="2" customFormat="1" ht="118.5" customHeight="1" x14ac:dyDescent="0.25">
      <c r="A18" s="29">
        <v>17</v>
      </c>
      <c r="B18" s="32" t="s">
        <v>365</v>
      </c>
      <c r="C18" s="42" t="s">
        <v>369</v>
      </c>
      <c r="D18" s="44" t="s">
        <v>366</v>
      </c>
      <c r="E18" s="44">
        <v>1</v>
      </c>
      <c r="F18" s="44" t="s">
        <v>12</v>
      </c>
      <c r="G18" s="42">
        <v>1</v>
      </c>
      <c r="H18" s="55" t="s">
        <v>367</v>
      </c>
      <c r="I18" s="22">
        <v>2002</v>
      </c>
      <c r="J18" s="55" t="s">
        <v>368</v>
      </c>
      <c r="K18" s="22">
        <v>2003</v>
      </c>
      <c r="L18" s="43" t="s">
        <v>8</v>
      </c>
      <c r="M18" s="44">
        <v>1</v>
      </c>
      <c r="N18" s="44" t="s">
        <v>8</v>
      </c>
      <c r="O18" s="44" t="s">
        <v>8</v>
      </c>
      <c r="P18" s="44" t="s">
        <v>8</v>
      </c>
      <c r="Q18" s="44" t="s">
        <v>8</v>
      </c>
      <c r="R18" s="44" t="s">
        <v>8</v>
      </c>
      <c r="S18" s="44" t="s">
        <v>8</v>
      </c>
      <c r="T18" s="44" t="s">
        <v>8</v>
      </c>
      <c r="U18" s="44" t="s">
        <v>296</v>
      </c>
      <c r="V18" s="44" t="s">
        <v>295</v>
      </c>
      <c r="W18" s="44">
        <v>1</v>
      </c>
      <c r="X18" s="44">
        <v>1</v>
      </c>
      <c r="Y18" s="44">
        <v>1</v>
      </c>
      <c r="Z18" s="44">
        <v>0</v>
      </c>
      <c r="AA18" s="44">
        <v>0</v>
      </c>
      <c r="AB18" s="44">
        <v>0</v>
      </c>
      <c r="AC18" s="44">
        <v>0</v>
      </c>
      <c r="AD18" s="44">
        <v>0</v>
      </c>
      <c r="AE18" s="49">
        <v>0</v>
      </c>
      <c r="AF18" s="59">
        <v>0</v>
      </c>
      <c r="AG18" s="59">
        <v>0</v>
      </c>
      <c r="AH18" s="59">
        <v>0</v>
      </c>
      <c r="AI18" s="44">
        <v>0</v>
      </c>
      <c r="AJ18" s="49">
        <v>0</v>
      </c>
      <c r="AK18" s="49">
        <v>0</v>
      </c>
      <c r="AL18" s="44">
        <v>0</v>
      </c>
      <c r="AM18" s="44">
        <v>0</v>
      </c>
      <c r="AN18" s="49">
        <v>0</v>
      </c>
      <c r="AO18" s="44">
        <v>0</v>
      </c>
      <c r="AP18" s="44">
        <v>0</v>
      </c>
      <c r="AQ18" s="49">
        <v>0</v>
      </c>
      <c r="AR18" s="49">
        <v>0</v>
      </c>
      <c r="AS18" s="49">
        <v>0</v>
      </c>
      <c r="AT18" s="49">
        <v>0</v>
      </c>
      <c r="AU18" s="49">
        <v>0</v>
      </c>
      <c r="AV18" s="44">
        <v>0</v>
      </c>
      <c r="AW18" s="44">
        <v>0</v>
      </c>
      <c r="AX18" s="25">
        <v>0</v>
      </c>
      <c r="AY18" s="49">
        <v>0</v>
      </c>
      <c r="AZ18" s="49">
        <v>0</v>
      </c>
      <c r="BA18" s="44">
        <v>0</v>
      </c>
      <c r="BB18" s="44">
        <v>0</v>
      </c>
      <c r="BC18" s="44">
        <v>0</v>
      </c>
      <c r="BD18" s="157">
        <v>0</v>
      </c>
      <c r="BE18" s="44">
        <v>0</v>
      </c>
      <c r="BF18" s="44">
        <v>0</v>
      </c>
      <c r="BG18" s="44">
        <v>0</v>
      </c>
      <c r="BH18" s="44">
        <v>0</v>
      </c>
      <c r="BI18" s="44">
        <v>0</v>
      </c>
      <c r="BJ18" s="25">
        <v>0</v>
      </c>
      <c r="BK18" s="44">
        <v>0</v>
      </c>
      <c r="BL18" s="39">
        <v>0</v>
      </c>
      <c r="BM18" s="43">
        <v>0</v>
      </c>
      <c r="BN18" s="43">
        <v>0</v>
      </c>
      <c r="BO18" s="43">
        <v>0</v>
      </c>
      <c r="BP18" s="44">
        <v>0</v>
      </c>
      <c r="BQ18" s="44">
        <v>0</v>
      </c>
      <c r="BR18" s="44">
        <v>0</v>
      </c>
      <c r="BS18" s="50">
        <v>1</v>
      </c>
      <c r="BT18" s="44">
        <v>0</v>
      </c>
      <c r="BU18" s="44">
        <v>0</v>
      </c>
      <c r="BV18" s="25">
        <v>0</v>
      </c>
      <c r="BW18" s="25">
        <v>0</v>
      </c>
      <c r="BX18" s="44">
        <v>0</v>
      </c>
      <c r="BY18" s="44">
        <v>0</v>
      </c>
      <c r="BZ18" s="49">
        <v>0</v>
      </c>
      <c r="CA18" s="44">
        <v>0</v>
      </c>
      <c r="CB18" s="44">
        <v>0</v>
      </c>
      <c r="CC18" s="44">
        <v>0</v>
      </c>
      <c r="CD18" s="44">
        <v>0</v>
      </c>
      <c r="CE18" s="44">
        <v>0</v>
      </c>
      <c r="CF18" s="44">
        <v>0</v>
      </c>
      <c r="CG18" s="44">
        <v>1</v>
      </c>
      <c r="CH18" s="44">
        <v>17</v>
      </c>
      <c r="CI18" s="44">
        <v>0</v>
      </c>
      <c r="CJ18" s="44">
        <v>0</v>
      </c>
      <c r="CK18" s="44">
        <v>0</v>
      </c>
      <c r="CL18" s="44">
        <v>0</v>
      </c>
      <c r="CM18" s="44">
        <v>0</v>
      </c>
      <c r="CN18" s="44">
        <v>0</v>
      </c>
      <c r="CO18" s="44">
        <v>0</v>
      </c>
      <c r="CP18" s="44">
        <v>0</v>
      </c>
      <c r="CQ18" s="44">
        <v>0</v>
      </c>
      <c r="CR18" s="44">
        <v>0</v>
      </c>
      <c r="CS18" s="44">
        <v>0</v>
      </c>
      <c r="CT18" s="44">
        <v>0</v>
      </c>
      <c r="CU18" s="44">
        <v>1</v>
      </c>
      <c r="CV18" s="44">
        <v>0</v>
      </c>
      <c r="CW18" s="50">
        <v>1</v>
      </c>
      <c r="CX18" s="50">
        <v>1</v>
      </c>
      <c r="CY18" s="44">
        <v>0</v>
      </c>
      <c r="CZ18" s="56">
        <v>0</v>
      </c>
      <c r="DA18" s="44">
        <v>0</v>
      </c>
      <c r="DB18" s="44">
        <v>0</v>
      </c>
      <c r="DC18" s="44">
        <v>0</v>
      </c>
      <c r="DD18" s="44">
        <v>0</v>
      </c>
      <c r="DE18" s="44">
        <v>0</v>
      </c>
      <c r="DF18" s="44">
        <v>0</v>
      </c>
      <c r="DG18" s="44">
        <v>0</v>
      </c>
      <c r="DH18" s="44">
        <v>0</v>
      </c>
      <c r="DI18" s="44">
        <v>0</v>
      </c>
      <c r="DJ18" s="44">
        <v>0</v>
      </c>
      <c r="DK18" s="44">
        <v>0</v>
      </c>
      <c r="DL18" s="44">
        <v>0</v>
      </c>
      <c r="DM18" s="44">
        <v>0</v>
      </c>
      <c r="DN18" s="44">
        <v>0</v>
      </c>
      <c r="DO18" s="44">
        <v>0</v>
      </c>
      <c r="DP18" s="44">
        <v>0</v>
      </c>
      <c r="DQ18" s="44">
        <v>0</v>
      </c>
      <c r="DR18" s="50">
        <v>1</v>
      </c>
      <c r="DS18" s="44">
        <v>0</v>
      </c>
      <c r="DT18" s="44">
        <v>0</v>
      </c>
      <c r="DU18" s="44">
        <v>0</v>
      </c>
      <c r="DV18" s="44">
        <v>0</v>
      </c>
      <c r="DW18" s="44">
        <v>0</v>
      </c>
      <c r="DX18" s="19"/>
      <c r="DY18" s="19"/>
      <c r="DZ18" s="19"/>
    </row>
    <row r="19" spans="1:130" ht="118.5" customHeight="1" x14ac:dyDescent="0.25">
      <c r="A19" s="29">
        <v>18</v>
      </c>
      <c r="B19" s="41" t="s">
        <v>353</v>
      </c>
      <c r="C19" s="49" t="s">
        <v>834</v>
      </c>
      <c r="D19" s="44" t="s">
        <v>362</v>
      </c>
      <c r="E19" s="44">
        <v>1</v>
      </c>
      <c r="F19" s="44" t="s">
        <v>102</v>
      </c>
      <c r="G19" s="49">
        <v>1</v>
      </c>
      <c r="H19" s="55" t="s">
        <v>103</v>
      </c>
      <c r="I19" s="22">
        <v>2002</v>
      </c>
      <c r="J19" s="76" t="s">
        <v>104</v>
      </c>
      <c r="K19" s="22">
        <v>2003</v>
      </c>
      <c r="L19" s="46" t="s">
        <v>8</v>
      </c>
      <c r="M19" s="44">
        <v>1</v>
      </c>
      <c r="N19" s="44" t="s">
        <v>8</v>
      </c>
      <c r="O19" s="44" t="s">
        <v>8</v>
      </c>
      <c r="P19" s="44" t="s">
        <v>8</v>
      </c>
      <c r="Q19" s="44" t="s">
        <v>324</v>
      </c>
      <c r="R19" s="44" t="s">
        <v>8</v>
      </c>
      <c r="S19" s="44" t="s">
        <v>8</v>
      </c>
      <c r="T19" s="44" t="s">
        <v>8</v>
      </c>
      <c r="U19" s="44" t="s">
        <v>293</v>
      </c>
      <c r="V19" s="44" t="s">
        <v>307</v>
      </c>
      <c r="W19" s="44">
        <v>1</v>
      </c>
      <c r="X19" s="44">
        <v>1</v>
      </c>
      <c r="Y19" s="44">
        <v>1</v>
      </c>
      <c r="Z19" s="44">
        <v>0</v>
      </c>
      <c r="AA19" s="44">
        <v>0</v>
      </c>
      <c r="AB19" s="44">
        <v>0</v>
      </c>
      <c r="AC19" s="44">
        <v>0</v>
      </c>
      <c r="AD19" s="44">
        <v>0</v>
      </c>
      <c r="AE19" s="49">
        <v>0</v>
      </c>
      <c r="AF19" s="48">
        <v>3</v>
      </c>
      <c r="AG19" s="48">
        <v>3</v>
      </c>
      <c r="AH19" s="77">
        <v>2</v>
      </c>
      <c r="AI19" s="44">
        <v>0</v>
      </c>
      <c r="AJ19" s="49">
        <v>0</v>
      </c>
      <c r="AK19" s="49">
        <v>0</v>
      </c>
      <c r="AL19" s="44">
        <v>0</v>
      </c>
      <c r="AM19" s="44">
        <v>0</v>
      </c>
      <c r="AN19" s="49">
        <v>0</v>
      </c>
      <c r="AO19" s="44">
        <v>0</v>
      </c>
      <c r="AP19" s="44">
        <v>0</v>
      </c>
      <c r="AQ19" s="49">
        <v>0</v>
      </c>
      <c r="AR19" s="49">
        <v>0</v>
      </c>
      <c r="AS19" s="49">
        <v>0</v>
      </c>
      <c r="AT19" s="49">
        <v>0</v>
      </c>
      <c r="AU19" s="49">
        <v>0</v>
      </c>
      <c r="AV19" s="44">
        <v>0</v>
      </c>
      <c r="AW19" s="44">
        <v>0</v>
      </c>
      <c r="AX19" s="25">
        <v>0</v>
      </c>
      <c r="AY19" s="49">
        <v>0</v>
      </c>
      <c r="AZ19" s="49">
        <v>0</v>
      </c>
      <c r="BA19" s="44">
        <v>0</v>
      </c>
      <c r="BB19" s="44">
        <v>0</v>
      </c>
      <c r="BC19" s="44">
        <v>0</v>
      </c>
      <c r="BD19" s="157">
        <v>0</v>
      </c>
      <c r="BE19" s="77">
        <v>2</v>
      </c>
      <c r="BF19" s="78">
        <v>0</v>
      </c>
      <c r="BG19" s="78">
        <v>0</v>
      </c>
      <c r="BH19" s="51">
        <v>3</v>
      </c>
      <c r="BI19" s="51">
        <v>3</v>
      </c>
      <c r="BJ19" s="25">
        <v>0</v>
      </c>
      <c r="BK19" s="44">
        <v>0</v>
      </c>
      <c r="BL19" s="39">
        <v>0</v>
      </c>
      <c r="BM19" s="44">
        <v>0</v>
      </c>
      <c r="BN19" s="44">
        <v>0</v>
      </c>
      <c r="BO19" s="44">
        <v>0</v>
      </c>
      <c r="BP19" s="44">
        <v>0</v>
      </c>
      <c r="BQ19" s="44">
        <v>0</v>
      </c>
      <c r="BR19" s="44">
        <v>0</v>
      </c>
      <c r="BS19" s="50">
        <v>1</v>
      </c>
      <c r="BT19" s="44">
        <v>0</v>
      </c>
      <c r="BU19" s="44">
        <v>0</v>
      </c>
      <c r="BV19" s="25">
        <v>0</v>
      </c>
      <c r="BW19" s="25">
        <v>0</v>
      </c>
      <c r="BX19" s="51">
        <v>3</v>
      </c>
      <c r="BY19" s="44">
        <v>0</v>
      </c>
      <c r="BZ19" s="51">
        <v>3</v>
      </c>
      <c r="CA19" s="44">
        <v>0</v>
      </c>
      <c r="CB19" s="44">
        <v>0</v>
      </c>
      <c r="CC19" s="44">
        <v>0</v>
      </c>
      <c r="CD19" s="44">
        <v>0</v>
      </c>
      <c r="CE19" s="44">
        <v>0</v>
      </c>
      <c r="CF19" s="44">
        <v>0</v>
      </c>
      <c r="CG19" s="44">
        <v>3</v>
      </c>
      <c r="CH19" s="44">
        <v>183</v>
      </c>
      <c r="CI19" s="44">
        <v>0</v>
      </c>
      <c r="CJ19" s="44">
        <v>1</v>
      </c>
      <c r="CK19" s="44">
        <v>0</v>
      </c>
      <c r="CL19" s="44">
        <v>1</v>
      </c>
      <c r="CM19" s="51">
        <v>3</v>
      </c>
      <c r="CN19" s="44">
        <v>0</v>
      </c>
      <c r="CO19" s="44">
        <v>0</v>
      </c>
      <c r="CP19" s="44">
        <v>0</v>
      </c>
      <c r="CQ19" s="51">
        <v>3</v>
      </c>
      <c r="CR19" s="44">
        <v>0</v>
      </c>
      <c r="CS19" s="44">
        <v>0</v>
      </c>
      <c r="CT19" s="51">
        <v>3</v>
      </c>
      <c r="CU19" s="44">
        <v>1</v>
      </c>
      <c r="CV19" s="51">
        <v>3</v>
      </c>
      <c r="CW19" s="77">
        <v>2</v>
      </c>
      <c r="CX19" s="51">
        <v>3</v>
      </c>
      <c r="CY19" s="44">
        <v>0</v>
      </c>
      <c r="CZ19" s="44">
        <v>0</v>
      </c>
      <c r="DA19" s="50">
        <v>1</v>
      </c>
      <c r="DB19" s="44">
        <v>0</v>
      </c>
      <c r="DC19" s="44">
        <v>0</v>
      </c>
      <c r="DD19" s="50">
        <v>1</v>
      </c>
      <c r="DE19" s="44">
        <v>0</v>
      </c>
      <c r="DF19" s="44">
        <v>0</v>
      </c>
      <c r="DG19" s="44">
        <v>0</v>
      </c>
      <c r="DH19" s="79">
        <v>0</v>
      </c>
      <c r="DI19" s="44">
        <v>0</v>
      </c>
      <c r="DJ19" s="44">
        <v>0</v>
      </c>
      <c r="DK19" s="44">
        <v>0</v>
      </c>
      <c r="DL19" s="44">
        <v>0</v>
      </c>
      <c r="DM19" s="44">
        <v>0</v>
      </c>
      <c r="DN19" s="44">
        <v>0</v>
      </c>
      <c r="DO19" s="44">
        <v>0</v>
      </c>
      <c r="DP19" s="44">
        <v>0</v>
      </c>
      <c r="DQ19" s="44">
        <v>0</v>
      </c>
      <c r="DR19" s="50">
        <v>1</v>
      </c>
      <c r="DS19" s="51">
        <v>3</v>
      </c>
      <c r="DT19" s="44">
        <v>0</v>
      </c>
      <c r="DU19" s="44">
        <v>0</v>
      </c>
      <c r="DV19" s="51">
        <v>3</v>
      </c>
      <c r="DW19" s="44">
        <v>1</v>
      </c>
      <c r="DX19" s="47"/>
      <c r="DY19" s="47"/>
      <c r="DZ19" s="47"/>
    </row>
    <row r="20" spans="1:130" ht="118.5" customHeight="1" x14ac:dyDescent="0.25">
      <c r="A20" s="29">
        <v>19</v>
      </c>
      <c r="B20" s="41" t="s">
        <v>519</v>
      </c>
      <c r="C20" s="49" t="s">
        <v>835</v>
      </c>
      <c r="D20" s="41" t="s">
        <v>278</v>
      </c>
      <c r="E20" s="41">
        <v>1</v>
      </c>
      <c r="F20" s="41" t="s">
        <v>520</v>
      </c>
      <c r="G20" s="49">
        <v>1</v>
      </c>
      <c r="H20" s="55" t="s">
        <v>521</v>
      </c>
      <c r="I20" s="22">
        <v>2002</v>
      </c>
      <c r="J20" s="41" t="s">
        <v>522</v>
      </c>
      <c r="K20" s="22">
        <v>2003</v>
      </c>
      <c r="L20" s="46" t="s">
        <v>8</v>
      </c>
      <c r="M20" s="41">
        <v>2</v>
      </c>
      <c r="N20" s="41" t="s">
        <v>8</v>
      </c>
      <c r="O20" s="41" t="s">
        <v>36</v>
      </c>
      <c r="P20" s="41">
        <v>1</v>
      </c>
      <c r="Q20" s="41" t="s">
        <v>8</v>
      </c>
      <c r="R20" s="41" t="s">
        <v>8</v>
      </c>
      <c r="S20" s="41" t="s">
        <v>8</v>
      </c>
      <c r="T20" s="41" t="s">
        <v>8</v>
      </c>
      <c r="U20" s="41" t="s">
        <v>304</v>
      </c>
      <c r="V20" s="41" t="s">
        <v>523</v>
      </c>
      <c r="W20" s="56">
        <v>1</v>
      </c>
      <c r="X20" s="57">
        <v>0</v>
      </c>
      <c r="Y20" s="56">
        <v>0</v>
      </c>
      <c r="Z20" s="56">
        <v>0</v>
      </c>
      <c r="AA20" s="56">
        <v>0</v>
      </c>
      <c r="AB20" s="56">
        <v>0</v>
      </c>
      <c r="AC20" s="56">
        <v>0</v>
      </c>
      <c r="AD20" s="56">
        <v>0</v>
      </c>
      <c r="AE20" s="56">
        <v>0</v>
      </c>
      <c r="AF20" s="56">
        <v>0</v>
      </c>
      <c r="AG20" s="56">
        <v>0</v>
      </c>
      <c r="AH20" s="56">
        <v>0</v>
      </c>
      <c r="AI20" s="56">
        <v>0</v>
      </c>
      <c r="AJ20" s="56">
        <v>0</v>
      </c>
      <c r="AK20" s="56">
        <v>0</v>
      </c>
      <c r="AL20" s="56">
        <v>0</v>
      </c>
      <c r="AM20" s="56">
        <v>0</v>
      </c>
      <c r="AN20" s="56">
        <v>0</v>
      </c>
      <c r="AO20" s="56">
        <v>0</v>
      </c>
      <c r="AP20" s="56">
        <v>0</v>
      </c>
      <c r="AQ20" s="56">
        <v>0</v>
      </c>
      <c r="AR20" s="56">
        <v>0</v>
      </c>
      <c r="AS20" s="56">
        <v>0</v>
      </c>
      <c r="AT20" s="56">
        <v>0</v>
      </c>
      <c r="AU20" s="56">
        <v>0</v>
      </c>
      <c r="AV20" s="56">
        <v>0</v>
      </c>
      <c r="AW20" s="56">
        <v>0</v>
      </c>
      <c r="AX20" s="25">
        <v>0</v>
      </c>
      <c r="AY20" s="56">
        <v>0</v>
      </c>
      <c r="AZ20" s="56">
        <v>0</v>
      </c>
      <c r="BA20" s="56">
        <v>0</v>
      </c>
      <c r="BB20" s="56">
        <v>0</v>
      </c>
      <c r="BC20" s="56">
        <v>0</v>
      </c>
      <c r="BD20" s="155">
        <v>0</v>
      </c>
      <c r="BE20" s="56">
        <v>0</v>
      </c>
      <c r="BF20" s="58">
        <v>0</v>
      </c>
      <c r="BG20" s="58">
        <v>0</v>
      </c>
      <c r="BH20" s="58">
        <v>0</v>
      </c>
      <c r="BI20" s="58">
        <v>0</v>
      </c>
      <c r="BJ20" s="25">
        <v>0</v>
      </c>
      <c r="BK20" s="56">
        <v>0</v>
      </c>
      <c r="BL20" s="39">
        <v>0</v>
      </c>
      <c r="BM20" s="33">
        <v>0</v>
      </c>
      <c r="BN20" s="33">
        <v>0</v>
      </c>
      <c r="BO20" s="33">
        <v>0</v>
      </c>
      <c r="BP20" s="56">
        <v>0</v>
      </c>
      <c r="BQ20" s="56">
        <v>0</v>
      </c>
      <c r="BR20" s="56">
        <v>0</v>
      </c>
      <c r="BS20" s="56">
        <v>0</v>
      </c>
      <c r="BT20" s="56">
        <v>0</v>
      </c>
      <c r="BU20" s="56">
        <v>0</v>
      </c>
      <c r="BV20" s="25">
        <v>0</v>
      </c>
      <c r="BW20" s="25">
        <v>0</v>
      </c>
      <c r="BX20" s="56">
        <v>0</v>
      </c>
      <c r="BY20" s="56">
        <v>0</v>
      </c>
      <c r="BZ20" s="59">
        <v>0</v>
      </c>
      <c r="CA20" s="56">
        <v>0</v>
      </c>
      <c r="CB20" s="56">
        <v>0</v>
      </c>
      <c r="CC20" s="56">
        <v>0</v>
      </c>
      <c r="CD20" s="56">
        <v>0</v>
      </c>
      <c r="CE20" s="56">
        <v>0</v>
      </c>
      <c r="CF20" s="56">
        <v>0</v>
      </c>
      <c r="CG20" s="56">
        <v>0</v>
      </c>
      <c r="CH20" s="56">
        <v>0</v>
      </c>
      <c r="CI20" s="56">
        <v>0</v>
      </c>
      <c r="CJ20" s="56">
        <v>0</v>
      </c>
      <c r="CK20" s="56">
        <v>0</v>
      </c>
      <c r="CL20" s="56">
        <v>0</v>
      </c>
      <c r="CM20" s="56">
        <v>0</v>
      </c>
      <c r="CN20" s="56">
        <v>0</v>
      </c>
      <c r="CO20" s="56">
        <v>0</v>
      </c>
      <c r="CP20" s="56">
        <v>0</v>
      </c>
      <c r="CQ20" s="56">
        <v>0</v>
      </c>
      <c r="CR20" s="56">
        <v>0</v>
      </c>
      <c r="CS20" s="56">
        <v>0</v>
      </c>
      <c r="CT20" s="56">
        <v>0</v>
      </c>
      <c r="CU20" s="56">
        <v>1</v>
      </c>
      <c r="CV20" s="56">
        <v>0</v>
      </c>
      <c r="CW20" s="56">
        <v>0</v>
      </c>
      <c r="CX20" s="56">
        <v>0</v>
      </c>
      <c r="CY20" s="56">
        <v>0</v>
      </c>
      <c r="CZ20" s="56">
        <v>0</v>
      </c>
      <c r="DA20" s="56">
        <v>0</v>
      </c>
      <c r="DB20" s="56">
        <v>0</v>
      </c>
      <c r="DC20" s="56">
        <v>0</v>
      </c>
      <c r="DD20" s="48">
        <v>3</v>
      </c>
      <c r="DE20" s="56">
        <v>0</v>
      </c>
      <c r="DF20" s="56">
        <v>0</v>
      </c>
      <c r="DG20" s="56">
        <v>0</v>
      </c>
      <c r="DH20" s="56">
        <v>0</v>
      </c>
      <c r="DI20" s="56">
        <v>0</v>
      </c>
      <c r="DJ20" s="56">
        <v>0</v>
      </c>
      <c r="DK20" s="56">
        <v>0</v>
      </c>
      <c r="DL20" s="56">
        <v>0</v>
      </c>
      <c r="DM20" s="56">
        <v>0</v>
      </c>
      <c r="DN20" s="56">
        <v>0</v>
      </c>
      <c r="DO20" s="56">
        <v>0</v>
      </c>
      <c r="DP20" s="56">
        <v>0</v>
      </c>
      <c r="DQ20" s="56">
        <v>0</v>
      </c>
      <c r="DR20" s="56">
        <v>0</v>
      </c>
      <c r="DS20" s="56">
        <v>0</v>
      </c>
      <c r="DT20" s="56">
        <v>0</v>
      </c>
      <c r="DU20" s="56">
        <v>0</v>
      </c>
      <c r="DV20" s="56">
        <v>0</v>
      </c>
      <c r="DW20" s="56">
        <v>1</v>
      </c>
      <c r="DX20" s="47"/>
      <c r="DY20" s="47"/>
      <c r="DZ20" s="47"/>
    </row>
    <row r="21" spans="1:130" ht="118.5" customHeight="1" x14ac:dyDescent="0.25">
      <c r="A21" s="29">
        <v>20</v>
      </c>
      <c r="B21" s="41" t="s">
        <v>524</v>
      </c>
      <c r="C21" s="49" t="s">
        <v>836</v>
      </c>
      <c r="D21" s="41" t="s">
        <v>278</v>
      </c>
      <c r="E21" s="41">
        <v>1</v>
      </c>
      <c r="F21" s="41" t="s">
        <v>525</v>
      </c>
      <c r="G21" s="49">
        <v>2</v>
      </c>
      <c r="H21" s="55" t="s">
        <v>526</v>
      </c>
      <c r="I21" s="22">
        <v>2002</v>
      </c>
      <c r="J21" s="41" t="s">
        <v>527</v>
      </c>
      <c r="K21" s="22">
        <v>2004</v>
      </c>
      <c r="L21" s="46" t="s">
        <v>8</v>
      </c>
      <c r="M21" s="41">
        <v>2</v>
      </c>
      <c r="N21" s="41" t="s">
        <v>8</v>
      </c>
      <c r="O21" s="41" t="s">
        <v>528</v>
      </c>
      <c r="P21" s="41">
        <v>1</v>
      </c>
      <c r="Q21" s="41" t="s">
        <v>8</v>
      </c>
      <c r="R21" s="41" t="s">
        <v>8</v>
      </c>
      <c r="S21" s="41" t="s">
        <v>8</v>
      </c>
      <c r="T21" s="41" t="s">
        <v>8</v>
      </c>
      <c r="U21" s="41" t="s">
        <v>304</v>
      </c>
      <c r="V21" s="41" t="s">
        <v>529</v>
      </c>
      <c r="W21" s="56">
        <v>1</v>
      </c>
      <c r="X21" s="57">
        <v>0</v>
      </c>
      <c r="Y21" s="56">
        <v>0</v>
      </c>
      <c r="Z21" s="56">
        <v>0</v>
      </c>
      <c r="AA21" s="56">
        <v>0</v>
      </c>
      <c r="AB21" s="56">
        <v>0</v>
      </c>
      <c r="AC21" s="56">
        <v>0</v>
      </c>
      <c r="AD21" s="56">
        <v>0</v>
      </c>
      <c r="AE21" s="56">
        <v>0</v>
      </c>
      <c r="AF21" s="56">
        <v>0</v>
      </c>
      <c r="AG21" s="56">
        <v>0</v>
      </c>
      <c r="AH21" s="56">
        <v>0</v>
      </c>
      <c r="AI21" s="56">
        <v>0</v>
      </c>
      <c r="AJ21" s="56">
        <v>0</v>
      </c>
      <c r="AK21" s="56">
        <v>0</v>
      </c>
      <c r="AL21" s="56">
        <v>0</v>
      </c>
      <c r="AM21" s="56">
        <v>0</v>
      </c>
      <c r="AN21" s="56">
        <v>0</v>
      </c>
      <c r="AO21" s="56">
        <v>0</v>
      </c>
      <c r="AP21" s="56">
        <v>0</v>
      </c>
      <c r="AQ21" s="56">
        <v>0</v>
      </c>
      <c r="AR21" s="56">
        <v>0</v>
      </c>
      <c r="AS21" s="56">
        <v>0</v>
      </c>
      <c r="AT21" s="56">
        <v>0</v>
      </c>
      <c r="AU21" s="56">
        <v>0</v>
      </c>
      <c r="AV21" s="56">
        <v>0</v>
      </c>
      <c r="AW21" s="56">
        <v>0</v>
      </c>
      <c r="AX21" s="25">
        <v>0</v>
      </c>
      <c r="AY21" s="56">
        <v>0</v>
      </c>
      <c r="AZ21" s="56">
        <v>0</v>
      </c>
      <c r="BA21" s="56">
        <v>0</v>
      </c>
      <c r="BB21" s="56">
        <v>0</v>
      </c>
      <c r="BC21" s="56">
        <v>0</v>
      </c>
      <c r="BD21" s="155">
        <v>0</v>
      </c>
      <c r="BE21" s="56">
        <v>0</v>
      </c>
      <c r="BF21" s="58">
        <v>0</v>
      </c>
      <c r="BG21" s="58">
        <v>0</v>
      </c>
      <c r="BH21" s="58">
        <v>0</v>
      </c>
      <c r="BI21" s="58">
        <v>0</v>
      </c>
      <c r="BJ21" s="25">
        <v>0</v>
      </c>
      <c r="BK21" s="56">
        <v>0</v>
      </c>
      <c r="BL21" s="39">
        <v>0</v>
      </c>
      <c r="BM21" s="33">
        <v>0</v>
      </c>
      <c r="BN21" s="33">
        <v>0</v>
      </c>
      <c r="BO21" s="33">
        <v>0</v>
      </c>
      <c r="BP21" s="56">
        <v>0</v>
      </c>
      <c r="BQ21" s="56">
        <v>0</v>
      </c>
      <c r="BR21" s="56">
        <v>0</v>
      </c>
      <c r="BS21" s="56">
        <v>0</v>
      </c>
      <c r="BT21" s="56">
        <v>0</v>
      </c>
      <c r="BU21" s="56">
        <v>0</v>
      </c>
      <c r="BV21" s="25">
        <v>0</v>
      </c>
      <c r="BW21" s="25">
        <v>0</v>
      </c>
      <c r="BX21" s="56">
        <v>0</v>
      </c>
      <c r="BY21" s="56">
        <v>0</v>
      </c>
      <c r="BZ21" s="59">
        <v>0</v>
      </c>
      <c r="CA21" s="56">
        <v>0</v>
      </c>
      <c r="CB21" s="56">
        <v>0</v>
      </c>
      <c r="CC21" s="56">
        <v>0</v>
      </c>
      <c r="CD21" s="56">
        <v>0</v>
      </c>
      <c r="CE21" s="56">
        <v>0</v>
      </c>
      <c r="CF21" s="56">
        <v>0</v>
      </c>
      <c r="CG21" s="56">
        <v>0</v>
      </c>
      <c r="CH21" s="56">
        <v>0</v>
      </c>
      <c r="CI21" s="56">
        <v>0</v>
      </c>
      <c r="CJ21" s="56">
        <v>0</v>
      </c>
      <c r="CK21" s="56">
        <v>0</v>
      </c>
      <c r="CL21" s="56">
        <v>0</v>
      </c>
      <c r="CM21" s="56">
        <v>0</v>
      </c>
      <c r="CN21" s="56">
        <v>0</v>
      </c>
      <c r="CO21" s="56">
        <v>0</v>
      </c>
      <c r="CP21" s="56">
        <v>0</v>
      </c>
      <c r="CQ21" s="56">
        <v>0</v>
      </c>
      <c r="CR21" s="56">
        <v>0</v>
      </c>
      <c r="CS21" s="56">
        <v>0</v>
      </c>
      <c r="CT21" s="56">
        <v>0</v>
      </c>
      <c r="CU21" s="56">
        <v>1</v>
      </c>
      <c r="CV21" s="56">
        <v>0</v>
      </c>
      <c r="CW21" s="56">
        <v>0</v>
      </c>
      <c r="CX21" s="56">
        <v>0</v>
      </c>
      <c r="CY21" s="56">
        <v>0</v>
      </c>
      <c r="CZ21" s="56">
        <v>0</v>
      </c>
      <c r="DA21" s="56">
        <v>0</v>
      </c>
      <c r="DB21" s="56">
        <v>0</v>
      </c>
      <c r="DC21" s="56">
        <v>0</v>
      </c>
      <c r="DD21" s="48">
        <v>3</v>
      </c>
      <c r="DE21" s="56">
        <v>0</v>
      </c>
      <c r="DF21" s="56">
        <v>0</v>
      </c>
      <c r="DG21" s="56">
        <v>0</v>
      </c>
      <c r="DH21" s="56">
        <v>0</v>
      </c>
      <c r="DI21" s="56">
        <v>0</v>
      </c>
      <c r="DJ21" s="56">
        <v>0</v>
      </c>
      <c r="DK21" s="56">
        <v>0</v>
      </c>
      <c r="DL21" s="56">
        <v>0</v>
      </c>
      <c r="DM21" s="56">
        <v>0</v>
      </c>
      <c r="DN21" s="56">
        <v>0</v>
      </c>
      <c r="DO21" s="56">
        <v>0</v>
      </c>
      <c r="DP21" s="56">
        <v>0</v>
      </c>
      <c r="DQ21" s="56">
        <v>0</v>
      </c>
      <c r="DR21" s="56">
        <v>0</v>
      </c>
      <c r="DS21" s="56">
        <v>0</v>
      </c>
      <c r="DT21" s="56">
        <v>0</v>
      </c>
      <c r="DU21" s="56">
        <v>0</v>
      </c>
      <c r="DV21" s="56">
        <v>0</v>
      </c>
      <c r="DW21" s="56">
        <v>1</v>
      </c>
      <c r="DX21" s="47"/>
      <c r="DY21" s="47"/>
      <c r="DZ21" s="47"/>
    </row>
    <row r="22" spans="1:130" ht="118.5" customHeight="1" x14ac:dyDescent="0.25">
      <c r="A22" s="29">
        <v>21</v>
      </c>
      <c r="B22" s="41" t="s">
        <v>489</v>
      </c>
      <c r="C22" s="49" t="s">
        <v>837</v>
      </c>
      <c r="D22" s="41" t="s">
        <v>278</v>
      </c>
      <c r="E22" s="41">
        <v>1</v>
      </c>
      <c r="F22" s="41" t="s">
        <v>490</v>
      </c>
      <c r="G22" s="49">
        <v>2</v>
      </c>
      <c r="H22" s="55" t="s">
        <v>526</v>
      </c>
      <c r="I22" s="22">
        <v>2002</v>
      </c>
      <c r="J22" s="41" t="s">
        <v>497</v>
      </c>
      <c r="K22" s="49">
        <v>2004</v>
      </c>
      <c r="L22" s="46" t="s">
        <v>8</v>
      </c>
      <c r="M22" s="41">
        <v>2</v>
      </c>
      <c r="N22" s="41" t="s">
        <v>8</v>
      </c>
      <c r="O22" s="41" t="s">
        <v>492</v>
      </c>
      <c r="P22" s="41">
        <v>1</v>
      </c>
      <c r="Q22" s="41" t="s">
        <v>498</v>
      </c>
      <c r="R22" s="49" t="s">
        <v>497</v>
      </c>
      <c r="S22" s="41" t="s">
        <v>493</v>
      </c>
      <c r="T22" s="41" t="s">
        <v>8</v>
      </c>
      <c r="U22" s="41" t="s">
        <v>304</v>
      </c>
      <c r="V22" s="41" t="s">
        <v>295</v>
      </c>
      <c r="W22" s="56">
        <v>1</v>
      </c>
      <c r="X22" s="57">
        <v>0</v>
      </c>
      <c r="Y22" s="56">
        <v>0</v>
      </c>
      <c r="Z22" s="56">
        <v>0</v>
      </c>
      <c r="AA22" s="56">
        <v>0</v>
      </c>
      <c r="AB22" s="56">
        <v>0</v>
      </c>
      <c r="AC22" s="56">
        <v>0</v>
      </c>
      <c r="AD22" s="56">
        <v>0</v>
      </c>
      <c r="AE22" s="56">
        <v>0</v>
      </c>
      <c r="AF22" s="56">
        <v>0</v>
      </c>
      <c r="AG22" s="56">
        <v>0</v>
      </c>
      <c r="AH22" s="56">
        <v>0</v>
      </c>
      <c r="AI22" s="56">
        <v>0</v>
      </c>
      <c r="AJ22" s="56">
        <v>0</v>
      </c>
      <c r="AK22" s="56">
        <v>0</v>
      </c>
      <c r="AL22" s="56">
        <v>0</v>
      </c>
      <c r="AM22" s="56">
        <v>0</v>
      </c>
      <c r="AN22" s="56">
        <v>0</v>
      </c>
      <c r="AO22" s="56">
        <v>0</v>
      </c>
      <c r="AP22" s="56">
        <v>0</v>
      </c>
      <c r="AQ22" s="56">
        <v>0</v>
      </c>
      <c r="AR22" s="56">
        <v>0</v>
      </c>
      <c r="AS22" s="56">
        <v>0</v>
      </c>
      <c r="AT22" s="56">
        <v>0</v>
      </c>
      <c r="AU22" s="56">
        <v>0</v>
      </c>
      <c r="AV22" s="56">
        <v>0</v>
      </c>
      <c r="AW22" s="56">
        <v>0</v>
      </c>
      <c r="AX22" s="25">
        <v>0</v>
      </c>
      <c r="AY22" s="56">
        <v>0</v>
      </c>
      <c r="AZ22" s="56">
        <v>0</v>
      </c>
      <c r="BA22" s="56">
        <v>0</v>
      </c>
      <c r="BB22" s="56">
        <v>0</v>
      </c>
      <c r="BC22" s="56">
        <v>0</v>
      </c>
      <c r="BD22" s="155">
        <v>0</v>
      </c>
      <c r="BE22" s="56">
        <v>0</v>
      </c>
      <c r="BF22" s="58">
        <v>0</v>
      </c>
      <c r="BG22" s="58">
        <v>0</v>
      </c>
      <c r="BH22" s="58">
        <v>0</v>
      </c>
      <c r="BI22" s="58">
        <v>0</v>
      </c>
      <c r="BJ22" s="25">
        <v>0</v>
      </c>
      <c r="BK22" s="56">
        <v>0</v>
      </c>
      <c r="BL22" s="80">
        <v>0</v>
      </c>
      <c r="BM22" s="20">
        <v>0</v>
      </c>
      <c r="BN22" s="20">
        <v>0</v>
      </c>
      <c r="BO22" s="20">
        <v>0</v>
      </c>
      <c r="BP22" s="56">
        <v>0</v>
      </c>
      <c r="BQ22" s="56">
        <v>0</v>
      </c>
      <c r="BR22" s="56">
        <v>0</v>
      </c>
      <c r="BS22" s="56">
        <v>0</v>
      </c>
      <c r="BT22" s="56">
        <v>0</v>
      </c>
      <c r="BU22" s="56">
        <v>0</v>
      </c>
      <c r="BV22" s="25">
        <v>0</v>
      </c>
      <c r="BW22" s="25">
        <v>0</v>
      </c>
      <c r="BX22" s="56">
        <v>0</v>
      </c>
      <c r="BY22" s="56">
        <v>0</v>
      </c>
      <c r="BZ22" s="59">
        <v>0</v>
      </c>
      <c r="CA22" s="56">
        <v>0</v>
      </c>
      <c r="CB22" s="56">
        <v>0</v>
      </c>
      <c r="CC22" s="56">
        <v>0</v>
      </c>
      <c r="CD22" s="56">
        <v>0</v>
      </c>
      <c r="CE22" s="56">
        <v>0</v>
      </c>
      <c r="CF22" s="56">
        <v>0</v>
      </c>
      <c r="CG22" s="56">
        <v>0</v>
      </c>
      <c r="CH22" s="56">
        <v>0</v>
      </c>
      <c r="CI22" s="56">
        <v>0</v>
      </c>
      <c r="CJ22" s="56">
        <v>0</v>
      </c>
      <c r="CK22" s="56">
        <v>0</v>
      </c>
      <c r="CL22" s="56">
        <v>0</v>
      </c>
      <c r="CM22" s="56">
        <v>0</v>
      </c>
      <c r="CN22" s="56">
        <v>0</v>
      </c>
      <c r="CO22" s="56">
        <v>0</v>
      </c>
      <c r="CP22" s="56">
        <v>0</v>
      </c>
      <c r="CQ22" s="56">
        <v>0</v>
      </c>
      <c r="CR22" s="56">
        <v>0</v>
      </c>
      <c r="CS22" s="56">
        <v>0</v>
      </c>
      <c r="CT22" s="56">
        <v>0</v>
      </c>
      <c r="CU22" s="56">
        <v>1</v>
      </c>
      <c r="CV22" s="56">
        <v>0</v>
      </c>
      <c r="CW22" s="48">
        <v>3</v>
      </c>
      <c r="CX22" s="48">
        <v>3</v>
      </c>
      <c r="CY22" s="56">
        <v>0</v>
      </c>
      <c r="CZ22" s="56">
        <v>0</v>
      </c>
      <c r="DA22" s="56">
        <v>0</v>
      </c>
      <c r="DB22" s="56">
        <v>0</v>
      </c>
      <c r="DC22" s="56">
        <v>0</v>
      </c>
      <c r="DD22" s="48">
        <v>3</v>
      </c>
      <c r="DE22" s="56">
        <v>0</v>
      </c>
      <c r="DF22" s="56">
        <v>0</v>
      </c>
      <c r="DG22" s="56">
        <v>0</v>
      </c>
      <c r="DH22" s="56">
        <v>0</v>
      </c>
      <c r="DI22" s="56">
        <v>0</v>
      </c>
      <c r="DJ22" s="56">
        <v>0</v>
      </c>
      <c r="DK22" s="56">
        <v>0</v>
      </c>
      <c r="DL22" s="56">
        <v>0</v>
      </c>
      <c r="DM22" s="56">
        <v>0</v>
      </c>
      <c r="DN22" s="56">
        <v>0</v>
      </c>
      <c r="DO22" s="56">
        <v>0</v>
      </c>
      <c r="DP22" s="56">
        <v>0</v>
      </c>
      <c r="DQ22" s="56">
        <v>0</v>
      </c>
      <c r="DR22" s="56">
        <v>0</v>
      </c>
      <c r="DS22" s="56">
        <v>0</v>
      </c>
      <c r="DT22" s="56">
        <v>0</v>
      </c>
      <c r="DU22" s="56">
        <v>0</v>
      </c>
      <c r="DV22" s="56">
        <v>0</v>
      </c>
      <c r="DW22" s="56">
        <v>1</v>
      </c>
      <c r="DX22" s="47"/>
      <c r="DY22" s="47"/>
      <c r="DZ22" s="47"/>
    </row>
    <row r="23" spans="1:130" ht="118.5" customHeight="1" x14ac:dyDescent="0.25">
      <c r="A23" s="29">
        <v>22</v>
      </c>
      <c r="B23" s="60" t="s">
        <v>554</v>
      </c>
      <c r="C23" s="49" t="s">
        <v>838</v>
      </c>
      <c r="D23" s="41" t="s">
        <v>278</v>
      </c>
      <c r="E23" s="41">
        <v>1</v>
      </c>
      <c r="F23" s="41" t="s">
        <v>555</v>
      </c>
      <c r="G23" s="49">
        <v>1</v>
      </c>
      <c r="H23" s="55" t="s">
        <v>580</v>
      </c>
      <c r="I23" s="22">
        <v>2003</v>
      </c>
      <c r="J23" s="55" t="s">
        <v>112</v>
      </c>
      <c r="K23" s="22">
        <v>2005</v>
      </c>
      <c r="L23" s="46" t="s">
        <v>8</v>
      </c>
      <c r="M23" s="41">
        <v>2</v>
      </c>
      <c r="N23" s="41" t="s">
        <v>8</v>
      </c>
      <c r="O23" s="41" t="s">
        <v>8</v>
      </c>
      <c r="P23" s="41" t="s">
        <v>8</v>
      </c>
      <c r="Q23" s="41" t="s">
        <v>8</v>
      </c>
      <c r="R23" s="41" t="s">
        <v>8</v>
      </c>
      <c r="S23" s="41" t="s">
        <v>8</v>
      </c>
      <c r="T23" s="41" t="s">
        <v>8</v>
      </c>
      <c r="U23" s="41" t="s">
        <v>304</v>
      </c>
      <c r="V23" s="41" t="s">
        <v>556</v>
      </c>
      <c r="W23" s="56">
        <v>1</v>
      </c>
      <c r="X23" s="57">
        <v>0</v>
      </c>
      <c r="Y23" s="56">
        <v>0</v>
      </c>
      <c r="Z23" s="56">
        <v>0</v>
      </c>
      <c r="AA23" s="56">
        <v>0</v>
      </c>
      <c r="AB23" s="56">
        <v>0</v>
      </c>
      <c r="AC23" s="56">
        <v>0</v>
      </c>
      <c r="AD23" s="56">
        <v>0</v>
      </c>
      <c r="AE23" s="56">
        <v>0</v>
      </c>
      <c r="AF23" s="56">
        <v>0</v>
      </c>
      <c r="AG23" s="56">
        <v>0</v>
      </c>
      <c r="AH23" s="56">
        <v>0</v>
      </c>
      <c r="AI23" s="56">
        <v>0</v>
      </c>
      <c r="AJ23" s="56">
        <v>0</v>
      </c>
      <c r="AK23" s="56">
        <v>0</v>
      </c>
      <c r="AL23" s="56">
        <v>0</v>
      </c>
      <c r="AM23" s="72">
        <v>0</v>
      </c>
      <c r="AN23" s="56">
        <v>0</v>
      </c>
      <c r="AO23" s="56">
        <v>0</v>
      </c>
      <c r="AP23" s="56">
        <v>0</v>
      </c>
      <c r="AQ23" s="56">
        <v>0</v>
      </c>
      <c r="AR23" s="56">
        <v>0</v>
      </c>
      <c r="AS23" s="56">
        <v>0</v>
      </c>
      <c r="AT23" s="56">
        <v>0</v>
      </c>
      <c r="AU23" s="56">
        <v>0</v>
      </c>
      <c r="AV23" s="56">
        <v>0</v>
      </c>
      <c r="AW23" s="56">
        <v>0</v>
      </c>
      <c r="AX23" s="25">
        <v>0</v>
      </c>
      <c r="AY23" s="56">
        <v>0</v>
      </c>
      <c r="AZ23" s="56">
        <v>0</v>
      </c>
      <c r="BA23" s="56">
        <v>0</v>
      </c>
      <c r="BB23" s="56">
        <v>0</v>
      </c>
      <c r="BC23" s="56">
        <v>0</v>
      </c>
      <c r="BD23" s="155">
        <v>0</v>
      </c>
      <c r="BE23" s="56">
        <v>0</v>
      </c>
      <c r="BF23" s="58">
        <v>0</v>
      </c>
      <c r="BG23" s="58">
        <v>0</v>
      </c>
      <c r="BH23" s="58">
        <v>0</v>
      </c>
      <c r="BI23" s="58">
        <v>0</v>
      </c>
      <c r="BJ23" s="25">
        <v>0</v>
      </c>
      <c r="BK23" s="56">
        <v>0</v>
      </c>
      <c r="BL23" s="59">
        <v>0</v>
      </c>
      <c r="BM23" s="20">
        <v>0</v>
      </c>
      <c r="BN23" s="20">
        <v>0</v>
      </c>
      <c r="BO23" s="20">
        <v>0</v>
      </c>
      <c r="BP23" s="56">
        <v>0</v>
      </c>
      <c r="BQ23" s="56">
        <v>0</v>
      </c>
      <c r="BR23" s="56">
        <v>0</v>
      </c>
      <c r="BS23" s="56">
        <v>0</v>
      </c>
      <c r="BT23" s="56">
        <v>0</v>
      </c>
      <c r="BU23" s="56">
        <v>0</v>
      </c>
      <c r="BV23" s="25">
        <v>0</v>
      </c>
      <c r="BW23" s="25">
        <v>0</v>
      </c>
      <c r="BX23" s="56">
        <v>0</v>
      </c>
      <c r="BY23" s="56">
        <v>0</v>
      </c>
      <c r="BZ23" s="81">
        <v>0</v>
      </c>
      <c r="CA23" s="56">
        <v>0</v>
      </c>
      <c r="CB23" s="56">
        <v>0</v>
      </c>
      <c r="CC23" s="56">
        <v>0</v>
      </c>
      <c r="CD23" s="56">
        <v>0</v>
      </c>
      <c r="CE23" s="56">
        <v>0</v>
      </c>
      <c r="CF23" s="56">
        <v>0</v>
      </c>
      <c r="CG23" s="56">
        <v>0</v>
      </c>
      <c r="CH23" s="56">
        <v>0</v>
      </c>
      <c r="CI23" s="56">
        <v>0</v>
      </c>
      <c r="CJ23" s="56">
        <v>0</v>
      </c>
      <c r="CK23" s="56">
        <v>0</v>
      </c>
      <c r="CL23" s="56">
        <v>0</v>
      </c>
      <c r="CM23" s="56">
        <v>0</v>
      </c>
      <c r="CN23" s="56">
        <v>0</v>
      </c>
      <c r="CO23" s="56">
        <v>0</v>
      </c>
      <c r="CP23" s="56">
        <v>0</v>
      </c>
      <c r="CQ23" s="56">
        <v>0</v>
      </c>
      <c r="CR23" s="56">
        <v>0</v>
      </c>
      <c r="CS23" s="56">
        <v>0</v>
      </c>
      <c r="CT23" s="56">
        <v>0</v>
      </c>
      <c r="CU23" s="67">
        <v>1</v>
      </c>
      <c r="CV23" s="59">
        <v>0</v>
      </c>
      <c r="CW23" s="48">
        <v>3</v>
      </c>
      <c r="CX23" s="48">
        <v>3</v>
      </c>
      <c r="CY23" s="56">
        <v>0</v>
      </c>
      <c r="CZ23" s="56">
        <v>0</v>
      </c>
      <c r="DA23" s="56">
        <v>0</v>
      </c>
      <c r="DB23" s="56">
        <v>0</v>
      </c>
      <c r="DC23" s="56">
        <v>0</v>
      </c>
      <c r="DD23" s="48">
        <v>3</v>
      </c>
      <c r="DE23" s="56">
        <v>0</v>
      </c>
      <c r="DF23" s="56">
        <v>0</v>
      </c>
      <c r="DG23" s="56">
        <v>0</v>
      </c>
      <c r="DH23" s="56">
        <v>0</v>
      </c>
      <c r="DI23" s="56">
        <v>0</v>
      </c>
      <c r="DJ23" s="56">
        <v>0</v>
      </c>
      <c r="DK23" s="56">
        <v>0</v>
      </c>
      <c r="DL23" s="56">
        <v>0</v>
      </c>
      <c r="DM23" s="56">
        <v>0</v>
      </c>
      <c r="DN23" s="56">
        <v>0</v>
      </c>
      <c r="DO23" s="56">
        <v>0</v>
      </c>
      <c r="DP23" s="56">
        <v>0</v>
      </c>
      <c r="DQ23" s="56">
        <v>0</v>
      </c>
      <c r="DR23" s="56">
        <v>0</v>
      </c>
      <c r="DS23" s="56">
        <v>0</v>
      </c>
      <c r="DT23" s="56">
        <v>0</v>
      </c>
      <c r="DU23" s="56">
        <v>0</v>
      </c>
      <c r="DV23" s="56">
        <v>0</v>
      </c>
      <c r="DW23" s="56">
        <v>1</v>
      </c>
      <c r="DX23" s="47"/>
      <c r="DY23" s="47"/>
      <c r="DZ23" s="47"/>
    </row>
    <row r="24" spans="1:130" ht="118.5" customHeight="1" x14ac:dyDescent="0.25">
      <c r="A24" s="29">
        <v>23</v>
      </c>
      <c r="B24" s="41" t="s">
        <v>560</v>
      </c>
      <c r="C24" s="49" t="s">
        <v>839</v>
      </c>
      <c r="D24" s="41" t="s">
        <v>278</v>
      </c>
      <c r="E24" s="41">
        <v>1</v>
      </c>
      <c r="F24" s="41" t="s">
        <v>561</v>
      </c>
      <c r="G24" s="49">
        <v>2</v>
      </c>
      <c r="H24" s="55" t="s">
        <v>562</v>
      </c>
      <c r="I24" s="22">
        <v>2003</v>
      </c>
      <c r="J24" s="41" t="s">
        <v>563</v>
      </c>
      <c r="K24" s="22">
        <v>2004</v>
      </c>
      <c r="L24" s="46" t="s">
        <v>8</v>
      </c>
      <c r="M24" s="41">
        <v>1</v>
      </c>
      <c r="N24" s="41" t="s">
        <v>8</v>
      </c>
      <c r="O24" s="41" t="s">
        <v>8</v>
      </c>
      <c r="P24" s="41" t="s">
        <v>8</v>
      </c>
      <c r="Q24" s="41" t="s">
        <v>8</v>
      </c>
      <c r="R24" s="41" t="s">
        <v>8</v>
      </c>
      <c r="S24" s="41" t="s">
        <v>8</v>
      </c>
      <c r="T24" s="41" t="s">
        <v>8</v>
      </c>
      <c r="U24" s="41" t="s">
        <v>293</v>
      </c>
      <c r="V24" s="41" t="s">
        <v>564</v>
      </c>
      <c r="W24" s="56">
        <v>1</v>
      </c>
      <c r="X24" s="57">
        <v>0</v>
      </c>
      <c r="Y24" s="56">
        <v>0</v>
      </c>
      <c r="Z24" s="56">
        <v>0</v>
      </c>
      <c r="AA24" s="56">
        <v>0</v>
      </c>
      <c r="AB24" s="56">
        <v>0</v>
      </c>
      <c r="AC24" s="56">
        <v>0</v>
      </c>
      <c r="AD24" s="56">
        <v>0</v>
      </c>
      <c r="AE24" s="56">
        <v>0</v>
      </c>
      <c r="AF24" s="56">
        <v>0</v>
      </c>
      <c r="AG24" s="56">
        <v>0</v>
      </c>
      <c r="AH24" s="56">
        <v>0</v>
      </c>
      <c r="AI24" s="56">
        <v>0</v>
      </c>
      <c r="AJ24" s="56">
        <v>0</v>
      </c>
      <c r="AK24" s="56">
        <v>0</v>
      </c>
      <c r="AL24" s="56">
        <v>0</v>
      </c>
      <c r="AM24" s="56">
        <v>0</v>
      </c>
      <c r="AN24" s="56">
        <v>0</v>
      </c>
      <c r="AO24" s="56">
        <v>0</v>
      </c>
      <c r="AP24" s="56">
        <v>0</v>
      </c>
      <c r="AQ24" s="56">
        <v>0</v>
      </c>
      <c r="AR24" s="56">
        <v>0</v>
      </c>
      <c r="AS24" s="56">
        <v>0</v>
      </c>
      <c r="AT24" s="56">
        <v>0</v>
      </c>
      <c r="AU24" s="56">
        <v>0</v>
      </c>
      <c r="AV24" s="56">
        <v>0</v>
      </c>
      <c r="AW24" s="56">
        <v>0</v>
      </c>
      <c r="AX24" s="25">
        <v>0</v>
      </c>
      <c r="AY24" s="56">
        <v>0</v>
      </c>
      <c r="AZ24" s="56">
        <v>0</v>
      </c>
      <c r="BA24" s="56">
        <v>0</v>
      </c>
      <c r="BB24" s="56">
        <v>0</v>
      </c>
      <c r="BC24" s="56">
        <v>0</v>
      </c>
      <c r="BD24" s="155">
        <v>0</v>
      </c>
      <c r="BE24" s="56">
        <v>0</v>
      </c>
      <c r="BF24" s="58">
        <v>0</v>
      </c>
      <c r="BG24" s="58">
        <v>0</v>
      </c>
      <c r="BH24" s="58">
        <v>0</v>
      </c>
      <c r="BI24" s="58">
        <v>0</v>
      </c>
      <c r="BJ24" s="25">
        <v>0</v>
      </c>
      <c r="BK24" s="56">
        <v>0</v>
      </c>
      <c r="BL24" s="53">
        <v>0</v>
      </c>
      <c r="BM24" s="33">
        <v>0</v>
      </c>
      <c r="BN24" s="33">
        <v>0</v>
      </c>
      <c r="BO24" s="33">
        <v>0</v>
      </c>
      <c r="BP24" s="56">
        <v>0</v>
      </c>
      <c r="BQ24" s="56">
        <v>0</v>
      </c>
      <c r="BR24" s="56">
        <v>0</v>
      </c>
      <c r="BS24" s="56">
        <v>0</v>
      </c>
      <c r="BT24" s="56">
        <v>0</v>
      </c>
      <c r="BU24" s="56">
        <v>0</v>
      </c>
      <c r="BV24" s="25">
        <v>0</v>
      </c>
      <c r="BW24" s="25">
        <v>0</v>
      </c>
      <c r="BX24" s="56">
        <v>0</v>
      </c>
      <c r="BY24" s="56">
        <v>0</v>
      </c>
      <c r="BZ24" s="59">
        <v>0</v>
      </c>
      <c r="CA24" s="56">
        <v>0</v>
      </c>
      <c r="CB24" s="56">
        <v>0</v>
      </c>
      <c r="CC24" s="56">
        <v>0</v>
      </c>
      <c r="CD24" s="56">
        <v>0</v>
      </c>
      <c r="CE24" s="56">
        <v>0</v>
      </c>
      <c r="CF24" s="56">
        <v>0</v>
      </c>
      <c r="CG24" s="56">
        <v>0</v>
      </c>
      <c r="CH24" s="56">
        <v>0</v>
      </c>
      <c r="CI24" s="56">
        <v>0</v>
      </c>
      <c r="CJ24" s="56">
        <v>0</v>
      </c>
      <c r="CK24" s="56">
        <v>0</v>
      </c>
      <c r="CL24" s="56">
        <v>0</v>
      </c>
      <c r="CM24" s="56">
        <v>0</v>
      </c>
      <c r="CN24" s="56">
        <v>0</v>
      </c>
      <c r="CO24" s="56">
        <v>0</v>
      </c>
      <c r="CP24" s="56">
        <v>0</v>
      </c>
      <c r="CQ24" s="56">
        <v>0</v>
      </c>
      <c r="CR24" s="56">
        <v>0</v>
      </c>
      <c r="CS24" s="56">
        <v>0</v>
      </c>
      <c r="CT24" s="56">
        <v>0</v>
      </c>
      <c r="CU24" s="56">
        <v>1</v>
      </c>
      <c r="CV24" s="48">
        <v>3</v>
      </c>
      <c r="CW24" s="56">
        <v>0</v>
      </c>
      <c r="CX24" s="48">
        <v>3</v>
      </c>
      <c r="CY24" s="56">
        <v>0</v>
      </c>
      <c r="CZ24" s="56">
        <v>0</v>
      </c>
      <c r="DA24" s="56">
        <v>0</v>
      </c>
      <c r="DB24" s="56">
        <v>0</v>
      </c>
      <c r="DC24" s="56">
        <v>0</v>
      </c>
      <c r="DD24" s="56">
        <v>0</v>
      </c>
      <c r="DE24" s="56">
        <v>0</v>
      </c>
      <c r="DF24" s="56">
        <v>0</v>
      </c>
      <c r="DG24" s="56">
        <v>0</v>
      </c>
      <c r="DH24" s="72">
        <v>0</v>
      </c>
      <c r="DI24" s="72">
        <v>0</v>
      </c>
      <c r="DJ24" s="56">
        <v>0</v>
      </c>
      <c r="DK24" s="56">
        <v>0</v>
      </c>
      <c r="DL24" s="56">
        <v>0</v>
      </c>
      <c r="DM24" s="56">
        <v>0</v>
      </c>
      <c r="DN24" s="56">
        <v>0</v>
      </c>
      <c r="DO24" s="56">
        <v>0</v>
      </c>
      <c r="DP24" s="56">
        <v>0</v>
      </c>
      <c r="DQ24" s="56">
        <v>0</v>
      </c>
      <c r="DR24" s="56">
        <v>0</v>
      </c>
      <c r="DS24" s="56">
        <v>0</v>
      </c>
      <c r="DT24" s="56">
        <v>0</v>
      </c>
      <c r="DU24" s="56">
        <v>0</v>
      </c>
      <c r="DV24" s="56">
        <v>0</v>
      </c>
      <c r="DW24" s="56">
        <v>1</v>
      </c>
      <c r="DX24" s="47"/>
      <c r="DY24" s="47"/>
      <c r="DZ24" s="47"/>
    </row>
    <row r="25" spans="1:130" ht="118.5" customHeight="1" x14ac:dyDescent="0.25">
      <c r="A25" s="29">
        <v>24</v>
      </c>
      <c r="B25" s="41" t="s">
        <v>354</v>
      </c>
      <c r="C25" s="20" t="s">
        <v>840</v>
      </c>
      <c r="D25" s="44" t="s">
        <v>278</v>
      </c>
      <c r="E25" s="44">
        <v>1</v>
      </c>
      <c r="F25" s="44" t="s">
        <v>32</v>
      </c>
      <c r="G25" s="49">
        <v>1</v>
      </c>
      <c r="H25" s="55" t="s">
        <v>33</v>
      </c>
      <c r="I25" s="22">
        <v>2003</v>
      </c>
      <c r="J25" s="55" t="s">
        <v>34</v>
      </c>
      <c r="K25" s="22">
        <v>2003</v>
      </c>
      <c r="L25" s="46" t="s">
        <v>8</v>
      </c>
      <c r="M25" s="44">
        <v>2</v>
      </c>
      <c r="N25" s="44" t="s">
        <v>8</v>
      </c>
      <c r="O25" s="46" t="s">
        <v>358</v>
      </c>
      <c r="P25" s="44" t="s">
        <v>8</v>
      </c>
      <c r="Q25" s="46" t="s">
        <v>356</v>
      </c>
      <c r="R25" s="44" t="s">
        <v>355</v>
      </c>
      <c r="S25" s="46" t="s">
        <v>360</v>
      </c>
      <c r="T25" s="49">
        <f>A168</f>
        <v>167</v>
      </c>
      <c r="U25" s="44" t="s">
        <v>293</v>
      </c>
      <c r="V25" s="63" t="s">
        <v>295</v>
      </c>
      <c r="W25" s="44">
        <v>1</v>
      </c>
      <c r="X25" s="44">
        <v>1</v>
      </c>
      <c r="Y25" s="44">
        <v>1</v>
      </c>
      <c r="Z25" s="44">
        <v>1</v>
      </c>
      <c r="AA25" s="44">
        <v>0</v>
      </c>
      <c r="AB25" s="44">
        <v>0</v>
      </c>
      <c r="AC25" s="44">
        <v>0</v>
      </c>
      <c r="AD25" s="44">
        <v>0</v>
      </c>
      <c r="AE25" s="51">
        <v>3</v>
      </c>
      <c r="AF25" s="59">
        <v>0</v>
      </c>
      <c r="AG25" s="48">
        <v>3</v>
      </c>
      <c r="AH25" s="48">
        <v>3</v>
      </c>
      <c r="AI25" s="77">
        <v>2</v>
      </c>
      <c r="AJ25" s="50">
        <v>1</v>
      </c>
      <c r="AK25" s="51">
        <v>3</v>
      </c>
      <c r="AL25" s="44">
        <v>0</v>
      </c>
      <c r="AM25" s="44">
        <v>0</v>
      </c>
      <c r="AN25" s="51">
        <v>3</v>
      </c>
      <c r="AO25" s="51">
        <v>3</v>
      </c>
      <c r="AP25" s="49">
        <v>0</v>
      </c>
      <c r="AQ25" s="49">
        <v>0</v>
      </c>
      <c r="AR25" s="19">
        <v>0</v>
      </c>
      <c r="AS25" s="51">
        <v>3</v>
      </c>
      <c r="AT25" s="49">
        <v>0</v>
      </c>
      <c r="AU25" s="49">
        <v>0</v>
      </c>
      <c r="AV25" s="49">
        <v>0</v>
      </c>
      <c r="AW25" s="44">
        <v>0</v>
      </c>
      <c r="AX25" s="25">
        <v>0</v>
      </c>
      <c r="AY25" s="51">
        <v>3</v>
      </c>
      <c r="AZ25" s="44">
        <v>0</v>
      </c>
      <c r="BA25" s="49">
        <v>0</v>
      </c>
      <c r="BB25" s="49">
        <v>0</v>
      </c>
      <c r="BC25" s="51">
        <v>3</v>
      </c>
      <c r="BD25" s="145">
        <v>3</v>
      </c>
      <c r="BE25" s="44">
        <v>0</v>
      </c>
      <c r="BF25" s="44">
        <v>0</v>
      </c>
      <c r="BG25" s="51">
        <v>3</v>
      </c>
      <c r="BH25" s="51">
        <v>3</v>
      </c>
      <c r="BI25" s="44">
        <v>0</v>
      </c>
      <c r="BJ25" s="25">
        <v>0</v>
      </c>
      <c r="BK25" s="49">
        <v>0</v>
      </c>
      <c r="BL25" s="49">
        <v>0</v>
      </c>
      <c r="BM25" s="44">
        <v>0</v>
      </c>
      <c r="BN25" s="44">
        <v>0</v>
      </c>
      <c r="BO25" s="44">
        <v>0</v>
      </c>
      <c r="BP25" s="44">
        <v>0</v>
      </c>
      <c r="BQ25" s="44">
        <v>0</v>
      </c>
      <c r="BR25" s="44">
        <v>0</v>
      </c>
      <c r="BS25" s="50">
        <v>1</v>
      </c>
      <c r="BT25" s="44">
        <v>0</v>
      </c>
      <c r="BU25" s="44">
        <v>0</v>
      </c>
      <c r="BV25" s="25">
        <v>0</v>
      </c>
      <c r="BW25" s="25">
        <v>0</v>
      </c>
      <c r="BX25" s="44">
        <v>0</v>
      </c>
      <c r="BY25" s="44">
        <v>0</v>
      </c>
      <c r="BZ25" s="49">
        <v>0</v>
      </c>
      <c r="CA25" s="44"/>
      <c r="CB25" s="44">
        <v>0</v>
      </c>
      <c r="CC25" s="44">
        <v>1</v>
      </c>
      <c r="CD25" s="44">
        <v>1</v>
      </c>
      <c r="CE25" s="44">
        <v>0</v>
      </c>
      <c r="CF25" s="44">
        <v>0</v>
      </c>
      <c r="CG25" s="44">
        <v>10</v>
      </c>
      <c r="CH25" s="44">
        <v>691</v>
      </c>
      <c r="CI25" s="44">
        <v>1</v>
      </c>
      <c r="CJ25" s="44">
        <v>0</v>
      </c>
      <c r="CK25" s="44">
        <v>0</v>
      </c>
      <c r="CL25" s="44">
        <v>1</v>
      </c>
      <c r="CM25" s="51">
        <v>3</v>
      </c>
      <c r="CN25" s="44">
        <v>0</v>
      </c>
      <c r="CO25" s="44">
        <v>0</v>
      </c>
      <c r="CP25" s="44">
        <v>0</v>
      </c>
      <c r="CQ25" s="51">
        <v>3</v>
      </c>
      <c r="CR25" s="44">
        <v>0</v>
      </c>
      <c r="CS25" s="44">
        <v>0</v>
      </c>
      <c r="CT25" s="51">
        <v>3</v>
      </c>
      <c r="CU25" s="56"/>
      <c r="CV25" s="51">
        <v>3</v>
      </c>
      <c r="CW25" s="44">
        <v>0</v>
      </c>
      <c r="CX25" s="51">
        <v>3</v>
      </c>
      <c r="CY25" s="44">
        <v>0</v>
      </c>
      <c r="CZ25" s="44">
        <v>0</v>
      </c>
      <c r="DA25" s="44">
        <v>0</v>
      </c>
      <c r="DB25" s="44">
        <v>0</v>
      </c>
      <c r="DC25" s="44">
        <v>0</v>
      </c>
      <c r="DD25" s="44">
        <v>0</v>
      </c>
      <c r="DE25" s="44">
        <v>0</v>
      </c>
      <c r="DF25" s="44">
        <v>0</v>
      </c>
      <c r="DG25" s="50">
        <v>1</v>
      </c>
      <c r="DH25" s="44">
        <v>0</v>
      </c>
      <c r="DI25" s="44">
        <v>0</v>
      </c>
      <c r="DJ25" s="44">
        <v>0</v>
      </c>
      <c r="DK25" s="44">
        <v>0</v>
      </c>
      <c r="DL25" s="44">
        <v>0</v>
      </c>
      <c r="DM25" s="44">
        <v>0</v>
      </c>
      <c r="DN25" s="44">
        <v>0</v>
      </c>
      <c r="DO25" s="51">
        <v>3</v>
      </c>
      <c r="DP25" s="44">
        <v>0</v>
      </c>
      <c r="DQ25" s="44">
        <v>0</v>
      </c>
      <c r="DR25" s="44">
        <v>0</v>
      </c>
      <c r="DS25" s="50">
        <v>1</v>
      </c>
      <c r="DT25" s="44">
        <v>0</v>
      </c>
      <c r="DU25" s="50">
        <v>1</v>
      </c>
      <c r="DV25" s="44">
        <v>0</v>
      </c>
      <c r="DW25" s="44">
        <v>1</v>
      </c>
      <c r="DX25" s="47"/>
      <c r="DY25" s="47"/>
      <c r="DZ25" s="47"/>
    </row>
    <row r="26" spans="1:130" ht="118.5" customHeight="1" x14ac:dyDescent="0.25">
      <c r="A26" s="29">
        <v>25</v>
      </c>
      <c r="B26" s="41" t="s">
        <v>572</v>
      </c>
      <c r="C26" s="49" t="s">
        <v>545</v>
      </c>
      <c r="D26" s="41" t="s">
        <v>278</v>
      </c>
      <c r="E26" s="41">
        <v>1</v>
      </c>
      <c r="F26" s="41" t="s">
        <v>546</v>
      </c>
      <c r="G26" s="49">
        <v>1</v>
      </c>
      <c r="H26" s="55" t="s">
        <v>573</v>
      </c>
      <c r="I26" s="22">
        <v>2003</v>
      </c>
      <c r="J26" s="41" t="s">
        <v>112</v>
      </c>
      <c r="K26" s="22">
        <v>2004</v>
      </c>
      <c r="L26" s="46" t="s">
        <v>8</v>
      </c>
      <c r="M26" s="41">
        <v>2</v>
      </c>
      <c r="N26" s="49" t="s">
        <v>8</v>
      </c>
      <c r="O26" s="41" t="s">
        <v>574</v>
      </c>
      <c r="P26" s="41">
        <v>1</v>
      </c>
      <c r="Q26" s="41" t="s">
        <v>8</v>
      </c>
      <c r="R26" s="41" t="s">
        <v>8</v>
      </c>
      <c r="S26" s="41" t="s">
        <v>8</v>
      </c>
      <c r="T26" s="41" t="s">
        <v>8</v>
      </c>
      <c r="U26" s="41" t="s">
        <v>304</v>
      </c>
      <c r="V26" s="41" t="s">
        <v>547</v>
      </c>
      <c r="W26" s="56">
        <v>1</v>
      </c>
      <c r="X26" s="57">
        <v>0</v>
      </c>
      <c r="Y26" s="56">
        <v>0</v>
      </c>
      <c r="Z26" s="56">
        <v>0</v>
      </c>
      <c r="AA26" s="56">
        <v>0</v>
      </c>
      <c r="AB26" s="56">
        <v>0</v>
      </c>
      <c r="AC26" s="56">
        <v>0</v>
      </c>
      <c r="AD26" s="56">
        <v>0</v>
      </c>
      <c r="AE26" s="56">
        <v>0</v>
      </c>
      <c r="AF26" s="56">
        <v>0</v>
      </c>
      <c r="AG26" s="56">
        <v>0</v>
      </c>
      <c r="AH26" s="56">
        <v>0</v>
      </c>
      <c r="AI26" s="56">
        <v>0</v>
      </c>
      <c r="AJ26" s="56">
        <v>0</v>
      </c>
      <c r="AK26" s="56">
        <v>0</v>
      </c>
      <c r="AL26" s="56">
        <v>0</v>
      </c>
      <c r="AM26" s="56">
        <v>0</v>
      </c>
      <c r="AN26" s="56">
        <v>0</v>
      </c>
      <c r="AO26" s="56">
        <v>0</v>
      </c>
      <c r="AP26" s="56">
        <v>0</v>
      </c>
      <c r="AQ26" s="56">
        <v>0</v>
      </c>
      <c r="AR26" s="56">
        <v>0</v>
      </c>
      <c r="AS26" s="56">
        <v>0</v>
      </c>
      <c r="AT26" s="56">
        <v>0</v>
      </c>
      <c r="AU26" s="56">
        <v>0</v>
      </c>
      <c r="AV26" s="56">
        <v>0</v>
      </c>
      <c r="AW26" s="56">
        <v>0</v>
      </c>
      <c r="AX26" s="25">
        <v>0</v>
      </c>
      <c r="AY26" s="56">
        <v>0</v>
      </c>
      <c r="AZ26" s="56">
        <v>0</v>
      </c>
      <c r="BA26" s="56">
        <v>0</v>
      </c>
      <c r="BB26" s="56">
        <v>0</v>
      </c>
      <c r="BC26" s="56">
        <v>0</v>
      </c>
      <c r="BD26" s="155">
        <v>0</v>
      </c>
      <c r="BE26" s="56">
        <v>0</v>
      </c>
      <c r="BF26" s="58">
        <v>0</v>
      </c>
      <c r="BG26" s="58">
        <v>0</v>
      </c>
      <c r="BH26" s="58">
        <v>0</v>
      </c>
      <c r="BI26" s="58">
        <v>0</v>
      </c>
      <c r="BJ26" s="25">
        <v>0</v>
      </c>
      <c r="BK26" s="56">
        <v>0</v>
      </c>
      <c r="BL26" s="53">
        <v>0</v>
      </c>
      <c r="BM26" s="33">
        <v>0</v>
      </c>
      <c r="BN26" s="33">
        <v>0</v>
      </c>
      <c r="BO26" s="33">
        <v>0</v>
      </c>
      <c r="BP26" s="56">
        <v>0</v>
      </c>
      <c r="BQ26" s="56">
        <v>0</v>
      </c>
      <c r="BR26" s="56">
        <v>0</v>
      </c>
      <c r="BS26" s="56">
        <v>0</v>
      </c>
      <c r="BT26" s="56">
        <v>0</v>
      </c>
      <c r="BU26" s="56">
        <v>0</v>
      </c>
      <c r="BV26" s="25">
        <v>0</v>
      </c>
      <c r="BW26" s="25">
        <v>0</v>
      </c>
      <c r="BX26" s="56">
        <v>0</v>
      </c>
      <c r="BY26" s="56">
        <v>0</v>
      </c>
      <c r="BZ26" s="59">
        <v>0</v>
      </c>
      <c r="CA26" s="56">
        <v>0</v>
      </c>
      <c r="CB26" s="56">
        <v>0</v>
      </c>
      <c r="CC26" s="56">
        <v>0</v>
      </c>
      <c r="CD26" s="56">
        <v>0</v>
      </c>
      <c r="CE26" s="56">
        <v>0</v>
      </c>
      <c r="CF26" s="56">
        <v>0</v>
      </c>
      <c r="CG26" s="56">
        <v>0</v>
      </c>
      <c r="CH26" s="56">
        <v>0</v>
      </c>
      <c r="CI26" s="56">
        <v>0</v>
      </c>
      <c r="CJ26" s="56">
        <v>0</v>
      </c>
      <c r="CK26" s="56">
        <v>0</v>
      </c>
      <c r="CL26" s="56">
        <v>0</v>
      </c>
      <c r="CM26" s="56">
        <v>0</v>
      </c>
      <c r="CN26" s="56">
        <v>0</v>
      </c>
      <c r="CO26" s="56">
        <v>0</v>
      </c>
      <c r="CP26" s="56">
        <v>0</v>
      </c>
      <c r="CQ26" s="56">
        <v>0</v>
      </c>
      <c r="CR26" s="56">
        <v>0</v>
      </c>
      <c r="CS26" s="56">
        <v>0</v>
      </c>
      <c r="CT26" s="56">
        <v>0</v>
      </c>
      <c r="CU26" s="56">
        <v>1</v>
      </c>
      <c r="CV26" s="48">
        <v>3</v>
      </c>
      <c r="CW26" s="48">
        <v>3</v>
      </c>
      <c r="CX26" s="48">
        <v>3</v>
      </c>
      <c r="CY26" s="56">
        <v>0</v>
      </c>
      <c r="CZ26" s="56">
        <v>0</v>
      </c>
      <c r="DA26" s="56">
        <v>0</v>
      </c>
      <c r="DB26" s="56">
        <v>0</v>
      </c>
      <c r="DC26" s="56">
        <v>0</v>
      </c>
      <c r="DD26" s="48">
        <v>3</v>
      </c>
      <c r="DE26" s="56">
        <v>0</v>
      </c>
      <c r="DF26" s="56">
        <v>0</v>
      </c>
      <c r="DG26" s="56">
        <v>0</v>
      </c>
      <c r="DH26" s="56">
        <v>0</v>
      </c>
      <c r="DI26" s="56">
        <v>0</v>
      </c>
      <c r="DJ26" s="56">
        <v>0</v>
      </c>
      <c r="DK26" s="56">
        <v>0</v>
      </c>
      <c r="DL26" s="56">
        <v>0</v>
      </c>
      <c r="DM26" s="56">
        <v>0</v>
      </c>
      <c r="DN26" s="56">
        <v>0</v>
      </c>
      <c r="DO26" s="56">
        <v>0</v>
      </c>
      <c r="DP26" s="56">
        <v>0</v>
      </c>
      <c r="DQ26" s="56">
        <v>0</v>
      </c>
      <c r="DR26" s="56">
        <v>0</v>
      </c>
      <c r="DS26" s="56">
        <v>0</v>
      </c>
      <c r="DT26" s="56">
        <v>0</v>
      </c>
      <c r="DU26" s="56">
        <v>0</v>
      </c>
      <c r="DV26" s="56">
        <v>0</v>
      </c>
      <c r="DW26" s="56">
        <v>1</v>
      </c>
      <c r="DX26" s="47"/>
      <c r="DY26" s="47"/>
      <c r="DZ26" s="47"/>
    </row>
    <row r="27" spans="1:130" ht="118.5" customHeight="1" x14ac:dyDescent="0.25">
      <c r="A27" s="29">
        <v>26</v>
      </c>
      <c r="B27" s="49" t="s">
        <v>566</v>
      </c>
      <c r="C27" s="49" t="s">
        <v>533</v>
      </c>
      <c r="D27" s="49" t="s">
        <v>278</v>
      </c>
      <c r="E27" s="49">
        <v>1</v>
      </c>
      <c r="F27" s="49" t="s">
        <v>534</v>
      </c>
      <c r="G27" s="49">
        <v>1</v>
      </c>
      <c r="H27" s="55" t="s">
        <v>581</v>
      </c>
      <c r="I27" s="22">
        <v>2003</v>
      </c>
      <c r="J27" s="55" t="s">
        <v>535</v>
      </c>
      <c r="K27" s="22">
        <v>2003</v>
      </c>
      <c r="L27" s="46" t="s">
        <v>8</v>
      </c>
      <c r="M27" s="49">
        <v>2</v>
      </c>
      <c r="N27" s="49" t="s">
        <v>8</v>
      </c>
      <c r="O27" s="49" t="s">
        <v>492</v>
      </c>
      <c r="P27" s="49">
        <v>1</v>
      </c>
      <c r="Q27" s="49" t="s">
        <v>8</v>
      </c>
      <c r="R27" s="49" t="s">
        <v>492</v>
      </c>
      <c r="S27" s="49" t="s">
        <v>8</v>
      </c>
      <c r="T27" s="49" t="s">
        <v>8</v>
      </c>
      <c r="U27" s="49" t="s">
        <v>304</v>
      </c>
      <c r="V27" s="49" t="s">
        <v>536</v>
      </c>
      <c r="W27" s="59">
        <v>1</v>
      </c>
      <c r="X27" s="61">
        <v>0</v>
      </c>
      <c r="Y27" s="56">
        <v>0</v>
      </c>
      <c r="Z27" s="56">
        <v>0</v>
      </c>
      <c r="AA27" s="56">
        <v>0</v>
      </c>
      <c r="AB27" s="56">
        <v>0</v>
      </c>
      <c r="AC27" s="56">
        <v>0</v>
      </c>
      <c r="AD27" s="56">
        <v>0</v>
      </c>
      <c r="AE27" s="56">
        <v>0</v>
      </c>
      <c r="AF27" s="56">
        <v>0</v>
      </c>
      <c r="AG27" s="56">
        <v>0</v>
      </c>
      <c r="AH27" s="56">
        <v>0</v>
      </c>
      <c r="AI27" s="56">
        <v>0</v>
      </c>
      <c r="AJ27" s="56">
        <v>0</v>
      </c>
      <c r="AK27" s="56">
        <v>0</v>
      </c>
      <c r="AL27" s="56">
        <v>0</v>
      </c>
      <c r="AM27" s="56">
        <v>0</v>
      </c>
      <c r="AN27" s="56">
        <v>0</v>
      </c>
      <c r="AO27" s="56">
        <v>0</v>
      </c>
      <c r="AP27" s="56">
        <v>0</v>
      </c>
      <c r="AQ27" s="56">
        <v>0</v>
      </c>
      <c r="AR27" s="56">
        <v>0</v>
      </c>
      <c r="AS27" s="56">
        <v>0</v>
      </c>
      <c r="AT27" s="56">
        <v>0</v>
      </c>
      <c r="AU27" s="56">
        <v>0</v>
      </c>
      <c r="AV27" s="56">
        <v>0</v>
      </c>
      <c r="AW27" s="56">
        <v>0</v>
      </c>
      <c r="AX27" s="25">
        <v>0</v>
      </c>
      <c r="AY27" s="56">
        <v>0</v>
      </c>
      <c r="AZ27" s="56">
        <v>0</v>
      </c>
      <c r="BA27" s="56">
        <v>0</v>
      </c>
      <c r="BB27" s="56">
        <v>0</v>
      </c>
      <c r="BC27" s="56">
        <v>0</v>
      </c>
      <c r="BD27" s="155">
        <v>0</v>
      </c>
      <c r="BE27" s="56">
        <v>0</v>
      </c>
      <c r="BF27" s="58">
        <v>0</v>
      </c>
      <c r="BG27" s="58">
        <v>0</v>
      </c>
      <c r="BH27" s="58">
        <v>0</v>
      </c>
      <c r="BI27" s="58">
        <v>0</v>
      </c>
      <c r="BJ27" s="25">
        <v>0</v>
      </c>
      <c r="BK27" s="56">
        <v>0</v>
      </c>
      <c r="BL27" s="53">
        <v>0</v>
      </c>
      <c r="BM27" s="33">
        <v>0</v>
      </c>
      <c r="BN27" s="33">
        <v>0</v>
      </c>
      <c r="BO27" s="33">
        <v>0</v>
      </c>
      <c r="BP27" s="56">
        <v>0</v>
      </c>
      <c r="BQ27" s="56">
        <v>0</v>
      </c>
      <c r="BR27" s="56">
        <v>0</v>
      </c>
      <c r="BS27" s="56">
        <v>0</v>
      </c>
      <c r="BT27" s="56">
        <v>0</v>
      </c>
      <c r="BU27" s="56">
        <v>0</v>
      </c>
      <c r="BV27" s="25">
        <v>0</v>
      </c>
      <c r="BW27" s="25">
        <v>0</v>
      </c>
      <c r="BX27" s="56">
        <v>0</v>
      </c>
      <c r="BY27" s="56">
        <v>0</v>
      </c>
      <c r="BZ27" s="59">
        <v>0</v>
      </c>
      <c r="CA27" s="56">
        <v>0</v>
      </c>
      <c r="CB27" s="56">
        <v>0</v>
      </c>
      <c r="CC27" s="56">
        <v>0</v>
      </c>
      <c r="CD27" s="56">
        <v>0</v>
      </c>
      <c r="CE27" s="56">
        <v>0</v>
      </c>
      <c r="CF27" s="56">
        <v>0</v>
      </c>
      <c r="CG27" s="56">
        <v>0</v>
      </c>
      <c r="CH27" s="56">
        <v>0</v>
      </c>
      <c r="CI27" s="56">
        <v>0</v>
      </c>
      <c r="CJ27" s="56">
        <v>0</v>
      </c>
      <c r="CK27" s="56">
        <v>0</v>
      </c>
      <c r="CL27" s="56">
        <v>0</v>
      </c>
      <c r="CM27" s="56">
        <v>0</v>
      </c>
      <c r="CN27" s="56">
        <v>0</v>
      </c>
      <c r="CO27" s="56">
        <v>0</v>
      </c>
      <c r="CP27" s="56">
        <v>0</v>
      </c>
      <c r="CQ27" s="56">
        <v>0</v>
      </c>
      <c r="CR27" s="56">
        <v>0</v>
      </c>
      <c r="CS27" s="56">
        <v>0</v>
      </c>
      <c r="CT27" s="56">
        <v>0</v>
      </c>
      <c r="CU27" s="56">
        <v>1</v>
      </c>
      <c r="CV27" s="59">
        <v>0</v>
      </c>
      <c r="CW27" s="48">
        <v>3</v>
      </c>
      <c r="CX27" s="48">
        <v>3</v>
      </c>
      <c r="CY27" s="59">
        <v>0</v>
      </c>
      <c r="CZ27" s="59">
        <v>0</v>
      </c>
      <c r="DA27" s="59">
        <v>0</v>
      </c>
      <c r="DB27" s="59">
        <v>0</v>
      </c>
      <c r="DC27" s="59">
        <v>0</v>
      </c>
      <c r="DD27" s="48">
        <v>3</v>
      </c>
      <c r="DE27" s="59">
        <v>0</v>
      </c>
      <c r="DF27" s="59">
        <v>0</v>
      </c>
      <c r="DG27" s="59">
        <v>0</v>
      </c>
      <c r="DH27" s="59">
        <v>0</v>
      </c>
      <c r="DI27" s="59">
        <v>0</v>
      </c>
      <c r="DJ27" s="59">
        <v>0</v>
      </c>
      <c r="DK27" s="59">
        <v>0</v>
      </c>
      <c r="DL27" s="59">
        <v>0</v>
      </c>
      <c r="DM27" s="59">
        <v>0</v>
      </c>
      <c r="DN27" s="59">
        <v>0</v>
      </c>
      <c r="DO27" s="59">
        <v>0</v>
      </c>
      <c r="DP27" s="59">
        <v>0</v>
      </c>
      <c r="DQ27" s="59">
        <v>0</v>
      </c>
      <c r="DR27" s="56">
        <v>0</v>
      </c>
      <c r="DS27" s="56">
        <v>0</v>
      </c>
      <c r="DT27" s="56">
        <v>0</v>
      </c>
      <c r="DU27" s="56">
        <v>0</v>
      </c>
      <c r="DV27" s="56">
        <v>0</v>
      </c>
      <c r="DW27" s="59">
        <v>1</v>
      </c>
      <c r="DX27" s="47"/>
      <c r="DY27" s="47"/>
      <c r="DZ27" s="47"/>
    </row>
    <row r="28" spans="1:130" ht="118.5" customHeight="1" x14ac:dyDescent="0.25">
      <c r="A28" s="29">
        <v>27</v>
      </c>
      <c r="B28" s="41" t="s">
        <v>768</v>
      </c>
      <c r="C28" s="49" t="s">
        <v>587</v>
      </c>
      <c r="D28" s="49" t="s">
        <v>278</v>
      </c>
      <c r="E28" s="41">
        <v>2</v>
      </c>
      <c r="F28" s="41" t="s">
        <v>588</v>
      </c>
      <c r="G28" s="49">
        <v>2</v>
      </c>
      <c r="H28" s="55" t="s">
        <v>909</v>
      </c>
      <c r="I28" s="22">
        <v>2003</v>
      </c>
      <c r="J28" s="41" t="s">
        <v>552</v>
      </c>
      <c r="K28" s="22">
        <v>2004</v>
      </c>
      <c r="L28" s="46" t="s">
        <v>8</v>
      </c>
      <c r="M28" s="41">
        <v>2</v>
      </c>
      <c r="N28" s="41" t="s">
        <v>8</v>
      </c>
      <c r="O28" s="41" t="s">
        <v>589</v>
      </c>
      <c r="P28" s="41">
        <v>1</v>
      </c>
      <c r="Q28" s="41" t="s">
        <v>8</v>
      </c>
      <c r="R28" s="41" t="s">
        <v>8</v>
      </c>
      <c r="S28" s="41" t="s">
        <v>8</v>
      </c>
      <c r="T28" s="41" t="s">
        <v>8</v>
      </c>
      <c r="U28" s="41" t="s">
        <v>304</v>
      </c>
      <c r="V28" s="41" t="s">
        <v>590</v>
      </c>
      <c r="W28" s="56">
        <v>1</v>
      </c>
      <c r="X28" s="57">
        <v>0</v>
      </c>
      <c r="Y28" s="56">
        <v>0</v>
      </c>
      <c r="Z28" s="56">
        <v>0</v>
      </c>
      <c r="AA28" s="56">
        <v>0</v>
      </c>
      <c r="AB28" s="56">
        <v>0</v>
      </c>
      <c r="AC28" s="56">
        <v>0</v>
      </c>
      <c r="AD28" s="56">
        <v>0</v>
      </c>
      <c r="AE28" s="56">
        <v>0</v>
      </c>
      <c r="AF28" s="56">
        <v>0</v>
      </c>
      <c r="AG28" s="56">
        <v>0</v>
      </c>
      <c r="AH28" s="56">
        <v>0</v>
      </c>
      <c r="AI28" s="56">
        <v>0</v>
      </c>
      <c r="AJ28" s="56">
        <v>0</v>
      </c>
      <c r="AK28" s="56">
        <v>0</v>
      </c>
      <c r="AL28" s="56">
        <v>0</v>
      </c>
      <c r="AM28" s="56">
        <v>0</v>
      </c>
      <c r="AN28" s="56">
        <v>0</v>
      </c>
      <c r="AO28" s="56">
        <v>0</v>
      </c>
      <c r="AP28" s="56">
        <v>0</v>
      </c>
      <c r="AQ28" s="56">
        <v>0</v>
      </c>
      <c r="AR28" s="56">
        <v>0</v>
      </c>
      <c r="AS28" s="56">
        <v>0</v>
      </c>
      <c r="AT28" s="56">
        <v>0</v>
      </c>
      <c r="AU28" s="56">
        <v>0</v>
      </c>
      <c r="AV28" s="56">
        <v>0</v>
      </c>
      <c r="AW28" s="56">
        <v>0</v>
      </c>
      <c r="AX28" s="25">
        <v>0</v>
      </c>
      <c r="AY28" s="56">
        <v>0</v>
      </c>
      <c r="AZ28" s="56">
        <v>0</v>
      </c>
      <c r="BA28" s="56">
        <v>0</v>
      </c>
      <c r="BB28" s="56">
        <v>0</v>
      </c>
      <c r="BC28" s="56">
        <v>0</v>
      </c>
      <c r="BD28" s="155">
        <v>0</v>
      </c>
      <c r="BE28" s="56">
        <v>0</v>
      </c>
      <c r="BF28" s="58">
        <v>0</v>
      </c>
      <c r="BG28" s="58">
        <v>0</v>
      </c>
      <c r="BH28" s="58">
        <v>0</v>
      </c>
      <c r="BI28" s="58">
        <v>0</v>
      </c>
      <c r="BJ28" s="25">
        <v>0</v>
      </c>
      <c r="BK28" s="56">
        <v>0</v>
      </c>
      <c r="BL28" s="59">
        <v>0</v>
      </c>
      <c r="BM28" s="44">
        <v>0</v>
      </c>
      <c r="BN28" s="44">
        <v>0</v>
      </c>
      <c r="BO28" s="44">
        <v>0</v>
      </c>
      <c r="BP28" s="56">
        <v>0</v>
      </c>
      <c r="BQ28" s="56">
        <v>0</v>
      </c>
      <c r="BR28" s="56">
        <v>0</v>
      </c>
      <c r="BS28" s="56">
        <v>0</v>
      </c>
      <c r="BT28" s="56">
        <v>0</v>
      </c>
      <c r="BU28" s="56">
        <v>0</v>
      </c>
      <c r="BV28" s="25">
        <v>0</v>
      </c>
      <c r="BW28" s="25">
        <v>0</v>
      </c>
      <c r="BX28" s="56">
        <v>0</v>
      </c>
      <c r="BY28" s="56">
        <v>0</v>
      </c>
      <c r="BZ28" s="59">
        <v>0</v>
      </c>
      <c r="CA28" s="56">
        <v>0</v>
      </c>
      <c r="CB28" s="56">
        <v>0</v>
      </c>
      <c r="CC28" s="56">
        <v>0</v>
      </c>
      <c r="CD28" s="56">
        <v>0</v>
      </c>
      <c r="CE28" s="56">
        <v>0</v>
      </c>
      <c r="CF28" s="56">
        <v>0</v>
      </c>
      <c r="CG28" s="56">
        <v>0</v>
      </c>
      <c r="CH28" s="56">
        <v>0</v>
      </c>
      <c r="CI28" s="56">
        <v>0</v>
      </c>
      <c r="CJ28" s="56">
        <v>0</v>
      </c>
      <c r="CK28" s="56">
        <v>0</v>
      </c>
      <c r="CL28" s="56">
        <v>0</v>
      </c>
      <c r="CM28" s="56">
        <v>0</v>
      </c>
      <c r="CN28" s="56">
        <v>0</v>
      </c>
      <c r="CO28" s="56">
        <v>0</v>
      </c>
      <c r="CP28" s="56">
        <v>0</v>
      </c>
      <c r="CQ28" s="56">
        <v>0</v>
      </c>
      <c r="CR28" s="56">
        <v>0</v>
      </c>
      <c r="CS28" s="56">
        <v>0</v>
      </c>
      <c r="CT28" s="56">
        <v>0</v>
      </c>
      <c r="CU28" s="56">
        <v>0</v>
      </c>
      <c r="CV28" s="48">
        <v>3</v>
      </c>
      <c r="CW28" s="56">
        <v>0</v>
      </c>
      <c r="CX28" s="56">
        <v>0</v>
      </c>
      <c r="CY28" s="56">
        <v>0</v>
      </c>
      <c r="CZ28" s="56">
        <v>0</v>
      </c>
      <c r="DA28" s="56">
        <v>0</v>
      </c>
      <c r="DB28" s="56">
        <v>0</v>
      </c>
      <c r="DC28" s="48">
        <v>3</v>
      </c>
      <c r="DD28" s="56">
        <v>0</v>
      </c>
      <c r="DE28" s="56">
        <v>0</v>
      </c>
      <c r="DF28" s="56">
        <v>0</v>
      </c>
      <c r="DG28" s="56">
        <v>0</v>
      </c>
      <c r="DH28" s="56">
        <v>0</v>
      </c>
      <c r="DI28" s="56">
        <v>0</v>
      </c>
      <c r="DJ28" s="56">
        <v>0</v>
      </c>
      <c r="DK28" s="56">
        <v>0</v>
      </c>
      <c r="DL28" s="56">
        <v>0</v>
      </c>
      <c r="DM28" s="56">
        <v>0</v>
      </c>
      <c r="DN28" s="56">
        <v>0</v>
      </c>
      <c r="DO28" s="56">
        <v>0</v>
      </c>
      <c r="DP28" s="56">
        <v>0</v>
      </c>
      <c r="DQ28" s="56">
        <v>0</v>
      </c>
      <c r="DR28" s="56">
        <v>0</v>
      </c>
      <c r="DS28" s="56">
        <v>0</v>
      </c>
      <c r="DT28" s="56">
        <v>0</v>
      </c>
      <c r="DU28" s="56">
        <v>0</v>
      </c>
      <c r="DV28" s="56">
        <v>0</v>
      </c>
      <c r="DW28" s="56">
        <v>1</v>
      </c>
      <c r="DX28" s="47"/>
      <c r="DY28" s="47"/>
      <c r="DZ28" s="47"/>
    </row>
    <row r="29" spans="1:130" ht="118.5" customHeight="1" x14ac:dyDescent="0.25">
      <c r="A29" s="29">
        <v>28</v>
      </c>
      <c r="B29" s="41" t="s">
        <v>260</v>
      </c>
      <c r="C29" s="49" t="s">
        <v>841</v>
      </c>
      <c r="D29" s="49" t="s">
        <v>278</v>
      </c>
      <c r="E29" s="49">
        <v>1</v>
      </c>
      <c r="F29" s="49" t="s">
        <v>267</v>
      </c>
      <c r="G29" s="49">
        <v>1</v>
      </c>
      <c r="H29" s="55" t="s">
        <v>268</v>
      </c>
      <c r="I29" s="22">
        <v>2003</v>
      </c>
      <c r="J29" s="55" t="s">
        <v>112</v>
      </c>
      <c r="K29" s="22">
        <v>2004</v>
      </c>
      <c r="L29" s="76" t="s">
        <v>8</v>
      </c>
      <c r="M29" s="49">
        <v>1</v>
      </c>
      <c r="N29" s="49" t="s">
        <v>8</v>
      </c>
      <c r="O29" s="49" t="s">
        <v>8</v>
      </c>
      <c r="P29" s="49" t="s">
        <v>8</v>
      </c>
      <c r="Q29" s="49" t="s">
        <v>8</v>
      </c>
      <c r="R29" s="49" t="s">
        <v>8</v>
      </c>
      <c r="S29" s="49" t="s">
        <v>8</v>
      </c>
      <c r="T29" s="49" t="s">
        <v>8</v>
      </c>
      <c r="U29" s="49" t="s">
        <v>293</v>
      </c>
      <c r="V29" s="49" t="s">
        <v>295</v>
      </c>
      <c r="W29" s="49">
        <v>1</v>
      </c>
      <c r="X29" s="49">
        <v>1</v>
      </c>
      <c r="Y29" s="49">
        <v>1</v>
      </c>
      <c r="Z29" s="49">
        <v>1</v>
      </c>
      <c r="AA29" s="51">
        <v>3</v>
      </c>
      <c r="AB29" s="51">
        <v>3</v>
      </c>
      <c r="AC29" s="49">
        <v>0</v>
      </c>
      <c r="AD29" s="49">
        <v>0</v>
      </c>
      <c r="AE29" s="51">
        <v>3</v>
      </c>
      <c r="AF29" s="59">
        <v>0</v>
      </c>
      <c r="AG29" s="48">
        <v>3</v>
      </c>
      <c r="AH29" s="48">
        <v>3</v>
      </c>
      <c r="AI29" s="50">
        <v>1</v>
      </c>
      <c r="AJ29" s="50">
        <v>1</v>
      </c>
      <c r="AK29" s="51">
        <v>3</v>
      </c>
      <c r="AL29" s="49">
        <v>0</v>
      </c>
      <c r="AM29" s="51">
        <v>3</v>
      </c>
      <c r="AN29" s="49">
        <v>0</v>
      </c>
      <c r="AO29" s="49">
        <v>0</v>
      </c>
      <c r="AP29" s="49">
        <v>0</v>
      </c>
      <c r="AQ29" s="49">
        <v>0</v>
      </c>
      <c r="AR29" s="49">
        <v>0</v>
      </c>
      <c r="AS29" s="49">
        <v>0</v>
      </c>
      <c r="AT29" s="49">
        <v>0</v>
      </c>
      <c r="AU29" s="49">
        <v>0</v>
      </c>
      <c r="AV29" s="49">
        <v>0</v>
      </c>
      <c r="AW29" s="49">
        <v>0</v>
      </c>
      <c r="AX29" s="25">
        <v>0</v>
      </c>
      <c r="AY29" s="49">
        <v>0</v>
      </c>
      <c r="AZ29" s="49">
        <v>0</v>
      </c>
      <c r="BA29" s="49">
        <v>0</v>
      </c>
      <c r="BB29" s="49">
        <v>0</v>
      </c>
      <c r="BC29" s="49">
        <v>0</v>
      </c>
      <c r="BD29" s="146">
        <v>2</v>
      </c>
      <c r="BE29" s="77">
        <v>2</v>
      </c>
      <c r="BF29" s="44">
        <v>0</v>
      </c>
      <c r="BG29" s="44"/>
      <c r="BH29" s="44">
        <v>0</v>
      </c>
      <c r="BI29" s="51">
        <v>3</v>
      </c>
      <c r="BJ29" s="25">
        <v>0</v>
      </c>
      <c r="BK29" s="49">
        <v>0</v>
      </c>
      <c r="BL29" s="42">
        <v>0</v>
      </c>
      <c r="BM29" s="42">
        <v>0</v>
      </c>
      <c r="BN29" s="42">
        <v>0</v>
      </c>
      <c r="BO29" s="42">
        <v>0</v>
      </c>
      <c r="BP29" s="49">
        <v>0</v>
      </c>
      <c r="BQ29" s="49">
        <v>0</v>
      </c>
      <c r="BR29" s="49">
        <v>0</v>
      </c>
      <c r="BS29" s="49">
        <v>0</v>
      </c>
      <c r="BT29" s="49">
        <v>0</v>
      </c>
      <c r="BU29" s="49">
        <v>0</v>
      </c>
      <c r="BV29" s="25">
        <v>0</v>
      </c>
      <c r="BW29" s="25">
        <v>0</v>
      </c>
      <c r="BX29" s="51">
        <v>3</v>
      </c>
      <c r="BY29" s="49">
        <v>0</v>
      </c>
      <c r="BZ29" s="51">
        <v>3</v>
      </c>
      <c r="CA29" s="51">
        <v>3</v>
      </c>
      <c r="CB29" s="44">
        <v>0</v>
      </c>
      <c r="CC29" s="51">
        <v>3</v>
      </c>
      <c r="CD29" s="49">
        <v>0</v>
      </c>
      <c r="CE29" s="49">
        <v>0</v>
      </c>
      <c r="CF29" s="51">
        <v>3</v>
      </c>
      <c r="CG29" s="49">
        <v>4</v>
      </c>
      <c r="CH29" s="49">
        <v>655</v>
      </c>
      <c r="CI29" s="49">
        <v>1</v>
      </c>
      <c r="CJ29" s="49">
        <v>0</v>
      </c>
      <c r="CK29" s="49">
        <v>0</v>
      </c>
      <c r="CL29" s="49">
        <v>0</v>
      </c>
      <c r="CM29" s="49">
        <v>0</v>
      </c>
      <c r="CN29" s="49">
        <v>0</v>
      </c>
      <c r="CO29" s="49">
        <v>0</v>
      </c>
      <c r="CP29" s="49">
        <v>0</v>
      </c>
      <c r="CQ29" s="51">
        <v>3</v>
      </c>
      <c r="CR29" s="49">
        <v>0</v>
      </c>
      <c r="CS29" s="49">
        <v>0</v>
      </c>
      <c r="CT29" s="51">
        <v>3</v>
      </c>
      <c r="CU29" s="49">
        <v>1</v>
      </c>
      <c r="CV29" s="82">
        <v>3</v>
      </c>
      <c r="CW29" s="77">
        <v>2</v>
      </c>
      <c r="CX29" s="49">
        <v>0</v>
      </c>
      <c r="CY29" s="51">
        <v>3</v>
      </c>
      <c r="CZ29" s="51">
        <v>3</v>
      </c>
      <c r="DA29" s="49">
        <v>0</v>
      </c>
      <c r="DB29" s="51">
        <v>3</v>
      </c>
      <c r="DC29" s="51">
        <v>3</v>
      </c>
      <c r="DD29" s="49">
        <v>0</v>
      </c>
      <c r="DE29" s="51">
        <v>3</v>
      </c>
      <c r="DF29" s="51">
        <v>3</v>
      </c>
      <c r="DG29" s="51">
        <v>3</v>
      </c>
      <c r="DH29" s="51">
        <v>3</v>
      </c>
      <c r="DI29" s="51">
        <v>3</v>
      </c>
      <c r="DJ29" s="49">
        <v>0</v>
      </c>
      <c r="DK29" s="49">
        <v>0</v>
      </c>
      <c r="DL29" s="49">
        <v>0</v>
      </c>
      <c r="DM29" s="51">
        <v>3</v>
      </c>
      <c r="DN29" s="51">
        <v>3</v>
      </c>
      <c r="DO29" s="51">
        <v>3</v>
      </c>
      <c r="DP29" s="49">
        <v>0</v>
      </c>
      <c r="DQ29" s="49">
        <v>0</v>
      </c>
      <c r="DR29" s="49">
        <v>0</v>
      </c>
      <c r="DS29" s="51">
        <v>3</v>
      </c>
      <c r="DT29" s="49">
        <v>0</v>
      </c>
      <c r="DU29" s="49">
        <v>0</v>
      </c>
      <c r="DV29" s="51">
        <v>3</v>
      </c>
      <c r="DW29" s="49">
        <v>1</v>
      </c>
      <c r="DX29" s="47"/>
      <c r="DY29" s="47"/>
      <c r="DZ29" s="47"/>
    </row>
    <row r="30" spans="1:130" ht="118.5" customHeight="1" x14ac:dyDescent="0.25">
      <c r="A30" s="29">
        <v>29</v>
      </c>
      <c r="B30" s="41" t="s">
        <v>109</v>
      </c>
      <c r="C30" s="49" t="s">
        <v>842</v>
      </c>
      <c r="D30" s="49" t="s">
        <v>278</v>
      </c>
      <c r="E30" s="49">
        <v>1</v>
      </c>
      <c r="F30" s="49" t="s">
        <v>110</v>
      </c>
      <c r="G30" s="49">
        <v>1</v>
      </c>
      <c r="H30" s="55" t="s">
        <v>111</v>
      </c>
      <c r="I30" s="22">
        <v>2003</v>
      </c>
      <c r="J30" s="76" t="s">
        <v>112</v>
      </c>
      <c r="K30" s="22">
        <v>2004</v>
      </c>
      <c r="L30" s="76" t="s">
        <v>8</v>
      </c>
      <c r="M30" s="49">
        <v>1</v>
      </c>
      <c r="N30" s="76" t="s">
        <v>8</v>
      </c>
      <c r="O30" s="76" t="s">
        <v>8</v>
      </c>
      <c r="P30" s="76" t="s">
        <v>8</v>
      </c>
      <c r="Q30" s="76" t="s">
        <v>8</v>
      </c>
      <c r="R30" s="76" t="s">
        <v>8</v>
      </c>
      <c r="S30" s="76" t="s">
        <v>8</v>
      </c>
      <c r="T30" s="76" t="s">
        <v>8</v>
      </c>
      <c r="U30" s="49" t="s">
        <v>306</v>
      </c>
      <c r="V30" s="49" t="s">
        <v>307</v>
      </c>
      <c r="W30" s="49">
        <v>1</v>
      </c>
      <c r="X30" s="49">
        <v>1</v>
      </c>
      <c r="Y30" s="49">
        <v>1</v>
      </c>
      <c r="Z30" s="49">
        <v>1</v>
      </c>
      <c r="AA30" s="82">
        <v>3</v>
      </c>
      <c r="AB30" s="51">
        <v>3</v>
      </c>
      <c r="AC30" s="49">
        <v>0</v>
      </c>
      <c r="AD30" s="49">
        <v>0</v>
      </c>
      <c r="AE30" s="51">
        <v>3</v>
      </c>
      <c r="AF30" s="48">
        <v>3</v>
      </c>
      <c r="AG30" s="48">
        <v>3</v>
      </c>
      <c r="AH30" s="48">
        <v>3</v>
      </c>
      <c r="AI30" s="50">
        <v>1</v>
      </c>
      <c r="AJ30" s="49">
        <v>0</v>
      </c>
      <c r="AK30" s="51">
        <v>3</v>
      </c>
      <c r="AL30" s="49">
        <v>0</v>
      </c>
      <c r="AM30" s="51">
        <v>3</v>
      </c>
      <c r="AN30" s="49">
        <v>0</v>
      </c>
      <c r="AO30" s="49">
        <v>0</v>
      </c>
      <c r="AP30" s="49">
        <v>0</v>
      </c>
      <c r="AQ30" s="49">
        <v>0</v>
      </c>
      <c r="AR30" s="49">
        <v>0</v>
      </c>
      <c r="AS30" s="49">
        <v>0</v>
      </c>
      <c r="AT30" s="83">
        <v>1</v>
      </c>
      <c r="AU30" s="83">
        <v>1</v>
      </c>
      <c r="AV30" s="83">
        <v>1</v>
      </c>
      <c r="AW30" s="49">
        <v>0</v>
      </c>
      <c r="AX30" s="25">
        <v>0</v>
      </c>
      <c r="AY30" s="49">
        <v>0</v>
      </c>
      <c r="AZ30" s="84">
        <v>1</v>
      </c>
      <c r="BA30" s="83">
        <v>1</v>
      </c>
      <c r="BB30" s="49">
        <v>0</v>
      </c>
      <c r="BC30" s="83">
        <v>1</v>
      </c>
      <c r="BD30" s="146">
        <v>2</v>
      </c>
      <c r="BE30" s="85">
        <v>1</v>
      </c>
      <c r="BF30" s="78">
        <v>0</v>
      </c>
      <c r="BG30" s="51">
        <v>3</v>
      </c>
      <c r="BH30" s="78">
        <v>0</v>
      </c>
      <c r="BI30" s="51">
        <v>3</v>
      </c>
      <c r="BJ30" s="25">
        <v>0</v>
      </c>
      <c r="BK30" s="49">
        <v>0</v>
      </c>
      <c r="BL30" s="42">
        <v>0</v>
      </c>
      <c r="BM30" s="42">
        <v>0</v>
      </c>
      <c r="BN30" s="42">
        <v>0</v>
      </c>
      <c r="BO30" s="42">
        <v>0</v>
      </c>
      <c r="BP30" s="49">
        <v>0</v>
      </c>
      <c r="BQ30" s="49">
        <v>0</v>
      </c>
      <c r="BR30" s="49">
        <v>0</v>
      </c>
      <c r="BS30" s="83">
        <v>1</v>
      </c>
      <c r="BT30" s="83">
        <v>1</v>
      </c>
      <c r="BU30" s="49">
        <v>0</v>
      </c>
      <c r="BV30" s="25">
        <v>0</v>
      </c>
      <c r="BW30" s="25">
        <v>0</v>
      </c>
      <c r="BX30" s="86">
        <v>3</v>
      </c>
      <c r="BY30" s="49">
        <v>0</v>
      </c>
      <c r="BZ30" s="51">
        <v>3</v>
      </c>
      <c r="CA30" s="49">
        <v>0</v>
      </c>
      <c r="CB30" s="87">
        <v>3</v>
      </c>
      <c r="CC30" s="87">
        <v>3</v>
      </c>
      <c r="CD30" s="49">
        <v>0</v>
      </c>
      <c r="CE30" s="49">
        <v>0</v>
      </c>
      <c r="CF30" s="49">
        <v>0</v>
      </c>
      <c r="CG30" s="49">
        <v>7</v>
      </c>
      <c r="CH30" s="49">
        <v>879</v>
      </c>
      <c r="CI30" s="49">
        <v>1</v>
      </c>
      <c r="CJ30" s="49">
        <v>0</v>
      </c>
      <c r="CK30" s="49">
        <v>0</v>
      </c>
      <c r="CL30" s="49">
        <v>1</v>
      </c>
      <c r="CM30" s="51">
        <v>3</v>
      </c>
      <c r="CN30" s="49">
        <v>0</v>
      </c>
      <c r="CO30" s="49">
        <v>0</v>
      </c>
      <c r="CP30" s="49">
        <v>0</v>
      </c>
      <c r="CQ30" s="51">
        <v>3</v>
      </c>
      <c r="CR30" s="49">
        <v>0</v>
      </c>
      <c r="CS30" s="49">
        <v>0</v>
      </c>
      <c r="CT30" s="51">
        <v>3</v>
      </c>
      <c r="CU30" s="56">
        <v>1</v>
      </c>
      <c r="CV30" s="88">
        <v>3</v>
      </c>
      <c r="CW30" s="77">
        <v>2</v>
      </c>
      <c r="CX30" s="48">
        <v>3</v>
      </c>
      <c r="CY30" s="88">
        <v>3</v>
      </c>
      <c r="CZ30" s="88">
        <v>3</v>
      </c>
      <c r="DA30" s="44">
        <v>0</v>
      </c>
      <c r="DB30" s="88">
        <v>3</v>
      </c>
      <c r="DC30" s="88">
        <v>3</v>
      </c>
      <c r="DD30" s="89">
        <v>0</v>
      </c>
      <c r="DE30" s="88">
        <v>3</v>
      </c>
      <c r="DF30" s="88">
        <v>3</v>
      </c>
      <c r="DG30" s="88">
        <v>3</v>
      </c>
      <c r="DH30" s="88">
        <v>3</v>
      </c>
      <c r="DI30" s="88">
        <v>3</v>
      </c>
      <c r="DJ30" s="89">
        <v>0</v>
      </c>
      <c r="DK30" s="89">
        <v>0</v>
      </c>
      <c r="DL30" s="89">
        <v>0</v>
      </c>
      <c r="DM30" s="88">
        <v>3</v>
      </c>
      <c r="DN30" s="88">
        <v>3</v>
      </c>
      <c r="DO30" s="88">
        <v>3</v>
      </c>
      <c r="DP30" s="89">
        <v>0</v>
      </c>
      <c r="DQ30" s="89">
        <v>0</v>
      </c>
      <c r="DR30" s="49">
        <v>0</v>
      </c>
      <c r="DS30" s="51">
        <v>3</v>
      </c>
      <c r="DT30" s="49">
        <v>0</v>
      </c>
      <c r="DU30" s="51">
        <v>3</v>
      </c>
      <c r="DV30" s="51">
        <v>3</v>
      </c>
      <c r="DW30" s="49">
        <v>1</v>
      </c>
      <c r="DX30" s="47"/>
      <c r="DY30" s="47"/>
      <c r="DZ30" s="47"/>
    </row>
    <row r="31" spans="1:130" ht="118.5" customHeight="1" x14ac:dyDescent="0.25">
      <c r="A31" s="29">
        <v>30</v>
      </c>
      <c r="B31" s="41" t="s">
        <v>113</v>
      </c>
      <c r="C31" s="49" t="s">
        <v>843</v>
      </c>
      <c r="D31" s="49" t="s">
        <v>279</v>
      </c>
      <c r="E31" s="49">
        <v>1</v>
      </c>
      <c r="F31" s="49" t="s">
        <v>114</v>
      </c>
      <c r="G31" s="49">
        <v>2</v>
      </c>
      <c r="H31" s="55" t="s">
        <v>115</v>
      </c>
      <c r="I31" s="22">
        <v>2003</v>
      </c>
      <c r="J31" s="76" t="s">
        <v>115</v>
      </c>
      <c r="K31" s="22">
        <v>2003</v>
      </c>
      <c r="L31" s="76" t="s">
        <v>8</v>
      </c>
      <c r="M31" s="49">
        <v>1</v>
      </c>
      <c r="N31" s="76" t="s">
        <v>8</v>
      </c>
      <c r="O31" s="76" t="s">
        <v>8</v>
      </c>
      <c r="P31" s="76" t="s">
        <v>8</v>
      </c>
      <c r="Q31" s="76" t="s">
        <v>326</v>
      </c>
      <c r="R31" s="76" t="s">
        <v>8</v>
      </c>
      <c r="S31" s="76" t="s">
        <v>327</v>
      </c>
      <c r="T31" s="76" t="s">
        <v>8</v>
      </c>
      <c r="U31" s="49" t="s">
        <v>296</v>
      </c>
      <c r="V31" s="49" t="s">
        <v>299</v>
      </c>
      <c r="W31" s="49">
        <v>1</v>
      </c>
      <c r="X31" s="49">
        <v>1</v>
      </c>
      <c r="Y31" s="49">
        <v>1</v>
      </c>
      <c r="Z31" s="49">
        <v>0</v>
      </c>
      <c r="AA31" s="49">
        <v>0</v>
      </c>
      <c r="AB31" s="49">
        <v>0</v>
      </c>
      <c r="AC31" s="49">
        <v>0</v>
      </c>
      <c r="AD31" s="49">
        <v>0</v>
      </c>
      <c r="AE31" s="49">
        <v>0</v>
      </c>
      <c r="AF31" s="49">
        <v>0</v>
      </c>
      <c r="AG31" s="48">
        <v>3</v>
      </c>
      <c r="AH31" s="48">
        <v>3</v>
      </c>
      <c r="AI31" s="49">
        <v>0</v>
      </c>
      <c r="AJ31" s="49">
        <v>0</v>
      </c>
      <c r="AK31" s="49">
        <v>0</v>
      </c>
      <c r="AL31" s="49">
        <v>0</v>
      </c>
      <c r="AM31" s="49">
        <v>0</v>
      </c>
      <c r="AN31" s="49">
        <v>0</v>
      </c>
      <c r="AO31" s="49">
        <v>0</v>
      </c>
      <c r="AP31" s="49">
        <v>0</v>
      </c>
      <c r="AQ31" s="49">
        <v>0</v>
      </c>
      <c r="AR31" s="49">
        <v>0</v>
      </c>
      <c r="AS31" s="49">
        <v>0</v>
      </c>
      <c r="AT31" s="49">
        <v>0</v>
      </c>
      <c r="AU31" s="50">
        <v>1</v>
      </c>
      <c r="AV31" s="49">
        <v>0</v>
      </c>
      <c r="AW31" s="49">
        <v>0</v>
      </c>
      <c r="AX31" s="25">
        <v>0</v>
      </c>
      <c r="AY31" s="49">
        <v>0</v>
      </c>
      <c r="AZ31" s="49">
        <v>0</v>
      </c>
      <c r="BA31" s="49">
        <v>0</v>
      </c>
      <c r="BB31" s="49">
        <v>0</v>
      </c>
      <c r="BC31" s="49">
        <v>0</v>
      </c>
      <c r="BD31" s="142">
        <v>0</v>
      </c>
      <c r="BE31" s="49">
        <v>0</v>
      </c>
      <c r="BF31" s="44">
        <v>0</v>
      </c>
      <c r="BG31" s="44">
        <v>0</v>
      </c>
      <c r="BH31" s="44">
        <v>0</v>
      </c>
      <c r="BI31" s="44">
        <v>0</v>
      </c>
      <c r="BJ31" s="25">
        <v>0</v>
      </c>
      <c r="BK31" s="49">
        <v>0</v>
      </c>
      <c r="BL31" s="49">
        <v>0</v>
      </c>
      <c r="BM31" s="49">
        <v>0</v>
      </c>
      <c r="BN31" s="49">
        <v>0</v>
      </c>
      <c r="BO31" s="49">
        <v>0</v>
      </c>
      <c r="BP31" s="49">
        <v>0</v>
      </c>
      <c r="BQ31" s="49">
        <v>0</v>
      </c>
      <c r="BR31" s="49">
        <v>0</v>
      </c>
      <c r="BS31" s="50">
        <v>1</v>
      </c>
      <c r="BT31" s="49">
        <v>0</v>
      </c>
      <c r="BU31" s="49">
        <v>0</v>
      </c>
      <c r="BV31" s="25">
        <v>0</v>
      </c>
      <c r="BW31" s="25">
        <v>0</v>
      </c>
      <c r="BX31" s="49">
        <v>0</v>
      </c>
      <c r="BY31" s="49">
        <v>0</v>
      </c>
      <c r="BZ31" s="49">
        <v>0</v>
      </c>
      <c r="CA31" s="49">
        <v>0</v>
      </c>
      <c r="CB31" s="51">
        <v>3</v>
      </c>
      <c r="CC31" s="49">
        <v>0</v>
      </c>
      <c r="CD31" s="49">
        <v>0</v>
      </c>
      <c r="CE31" s="49">
        <v>0</v>
      </c>
      <c r="CF31" s="51">
        <v>3</v>
      </c>
      <c r="CG31" s="49">
        <v>2</v>
      </c>
      <c r="CH31" s="49">
        <v>58</v>
      </c>
      <c r="CI31" s="49">
        <v>0</v>
      </c>
      <c r="CJ31" s="49">
        <v>0</v>
      </c>
      <c r="CK31" s="49">
        <v>1</v>
      </c>
      <c r="CL31" s="49">
        <v>0</v>
      </c>
      <c r="CM31" s="49">
        <v>0</v>
      </c>
      <c r="CN31" s="49">
        <v>0</v>
      </c>
      <c r="CO31" s="49">
        <v>0</v>
      </c>
      <c r="CP31" s="49">
        <v>0</v>
      </c>
      <c r="CQ31" s="49">
        <v>0</v>
      </c>
      <c r="CR31" s="49">
        <v>0</v>
      </c>
      <c r="CS31" s="49">
        <v>0</v>
      </c>
      <c r="CT31" s="49">
        <v>0</v>
      </c>
      <c r="CU31" s="56">
        <v>0</v>
      </c>
      <c r="CV31" s="56">
        <v>0</v>
      </c>
      <c r="CW31" s="56">
        <v>0</v>
      </c>
      <c r="CX31" s="56">
        <v>0</v>
      </c>
      <c r="CY31" s="56">
        <v>0</v>
      </c>
      <c r="CZ31" s="56">
        <v>0</v>
      </c>
      <c r="DA31" s="56">
        <v>0</v>
      </c>
      <c r="DB31" s="56">
        <v>0</v>
      </c>
      <c r="DC31" s="56">
        <v>0</v>
      </c>
      <c r="DD31" s="56">
        <v>0</v>
      </c>
      <c r="DE31" s="56">
        <v>0</v>
      </c>
      <c r="DF31" s="56">
        <v>0</v>
      </c>
      <c r="DG31" s="56">
        <v>0</v>
      </c>
      <c r="DH31" s="56">
        <v>0</v>
      </c>
      <c r="DI31" s="56">
        <v>0</v>
      </c>
      <c r="DJ31" s="56">
        <v>0</v>
      </c>
      <c r="DK31" s="56">
        <v>0</v>
      </c>
      <c r="DL31" s="56">
        <v>0</v>
      </c>
      <c r="DM31" s="56">
        <v>0</v>
      </c>
      <c r="DN31" s="56">
        <v>0</v>
      </c>
      <c r="DO31" s="56">
        <v>0</v>
      </c>
      <c r="DP31" s="56">
        <v>0</v>
      </c>
      <c r="DQ31" s="56">
        <v>0</v>
      </c>
      <c r="DR31" s="49">
        <v>0</v>
      </c>
      <c r="DS31" s="49">
        <v>0</v>
      </c>
      <c r="DT31" s="49">
        <v>0</v>
      </c>
      <c r="DU31" s="51">
        <v>1</v>
      </c>
      <c r="DV31" s="49">
        <v>0</v>
      </c>
      <c r="DW31" s="49">
        <v>1</v>
      </c>
      <c r="DX31" s="47"/>
      <c r="DY31" s="47"/>
      <c r="DZ31" s="47"/>
    </row>
    <row r="32" spans="1:130" ht="118.5" customHeight="1" x14ac:dyDescent="0.25">
      <c r="A32" s="29">
        <v>31</v>
      </c>
      <c r="B32" s="49" t="s">
        <v>570</v>
      </c>
      <c r="C32" s="49" t="s">
        <v>537</v>
      </c>
      <c r="D32" s="49" t="s">
        <v>278</v>
      </c>
      <c r="E32" s="49">
        <v>1</v>
      </c>
      <c r="F32" s="49" t="s">
        <v>538</v>
      </c>
      <c r="G32" s="49">
        <v>2</v>
      </c>
      <c r="H32" s="55" t="s">
        <v>569</v>
      </c>
      <c r="I32" s="22">
        <v>2003</v>
      </c>
      <c r="J32" s="49" t="s">
        <v>539</v>
      </c>
      <c r="K32" s="22">
        <v>2003</v>
      </c>
      <c r="L32" s="46" t="s">
        <v>8</v>
      </c>
      <c r="M32" s="49">
        <v>1</v>
      </c>
      <c r="N32" s="49" t="s">
        <v>8</v>
      </c>
      <c r="O32" s="49" t="s">
        <v>8</v>
      </c>
      <c r="P32" s="49" t="s">
        <v>8</v>
      </c>
      <c r="Q32" s="49" t="s">
        <v>8</v>
      </c>
      <c r="R32" s="49" t="s">
        <v>8</v>
      </c>
      <c r="S32" s="49" t="s">
        <v>8</v>
      </c>
      <c r="T32" s="49" t="s">
        <v>8</v>
      </c>
      <c r="U32" s="49" t="s">
        <v>304</v>
      </c>
      <c r="V32" s="49" t="s">
        <v>540</v>
      </c>
      <c r="W32" s="59">
        <v>1</v>
      </c>
      <c r="X32" s="61">
        <v>0</v>
      </c>
      <c r="Y32" s="56">
        <v>0</v>
      </c>
      <c r="Z32" s="56">
        <v>0</v>
      </c>
      <c r="AA32" s="56">
        <v>0</v>
      </c>
      <c r="AB32" s="56">
        <v>0</v>
      </c>
      <c r="AC32" s="56">
        <v>0</v>
      </c>
      <c r="AD32" s="56">
        <v>0</v>
      </c>
      <c r="AE32" s="56">
        <v>0</v>
      </c>
      <c r="AF32" s="56">
        <v>0</v>
      </c>
      <c r="AG32" s="56">
        <v>0</v>
      </c>
      <c r="AH32" s="56">
        <v>0</v>
      </c>
      <c r="AI32" s="56">
        <v>0</v>
      </c>
      <c r="AJ32" s="56">
        <v>0</v>
      </c>
      <c r="AK32" s="56">
        <v>0</v>
      </c>
      <c r="AL32" s="56">
        <v>0</v>
      </c>
      <c r="AM32" s="56">
        <v>0</v>
      </c>
      <c r="AN32" s="56">
        <v>0</v>
      </c>
      <c r="AO32" s="56">
        <v>0</v>
      </c>
      <c r="AP32" s="56">
        <v>0</v>
      </c>
      <c r="AQ32" s="56">
        <v>0</v>
      </c>
      <c r="AR32" s="56">
        <v>0</v>
      </c>
      <c r="AS32" s="56">
        <v>0</v>
      </c>
      <c r="AT32" s="56">
        <v>0</v>
      </c>
      <c r="AU32" s="56">
        <v>0</v>
      </c>
      <c r="AV32" s="56">
        <v>0</v>
      </c>
      <c r="AW32" s="56">
        <v>0</v>
      </c>
      <c r="AX32" s="25">
        <v>0</v>
      </c>
      <c r="AY32" s="56">
        <v>0</v>
      </c>
      <c r="AZ32" s="56">
        <v>0</v>
      </c>
      <c r="BA32" s="56">
        <v>0</v>
      </c>
      <c r="BB32" s="56">
        <v>0</v>
      </c>
      <c r="BC32" s="56">
        <v>0</v>
      </c>
      <c r="BD32" s="155">
        <v>0</v>
      </c>
      <c r="BE32" s="56">
        <v>0</v>
      </c>
      <c r="BF32" s="58">
        <v>0</v>
      </c>
      <c r="BG32" s="58">
        <v>0</v>
      </c>
      <c r="BH32" s="58">
        <v>0</v>
      </c>
      <c r="BI32" s="58">
        <v>0</v>
      </c>
      <c r="BJ32" s="25">
        <v>0</v>
      </c>
      <c r="BK32" s="56">
        <v>0</v>
      </c>
      <c r="BL32" s="53">
        <v>0</v>
      </c>
      <c r="BM32" s="33">
        <v>0</v>
      </c>
      <c r="BN32" s="33">
        <v>0</v>
      </c>
      <c r="BO32" s="33">
        <v>0</v>
      </c>
      <c r="BP32" s="56">
        <v>0</v>
      </c>
      <c r="BQ32" s="56">
        <v>0</v>
      </c>
      <c r="BR32" s="56">
        <v>0</v>
      </c>
      <c r="BS32" s="56">
        <v>0</v>
      </c>
      <c r="BT32" s="56">
        <v>0</v>
      </c>
      <c r="BU32" s="56">
        <v>0</v>
      </c>
      <c r="BV32" s="25">
        <v>0</v>
      </c>
      <c r="BW32" s="25">
        <v>0</v>
      </c>
      <c r="BX32" s="56">
        <v>0</v>
      </c>
      <c r="BY32" s="56">
        <v>0</v>
      </c>
      <c r="BZ32" s="59">
        <v>0</v>
      </c>
      <c r="CA32" s="56">
        <v>0</v>
      </c>
      <c r="CB32" s="56">
        <v>0</v>
      </c>
      <c r="CC32" s="56">
        <v>0</v>
      </c>
      <c r="CD32" s="56">
        <v>0</v>
      </c>
      <c r="CE32" s="56">
        <v>0</v>
      </c>
      <c r="CF32" s="56">
        <v>0</v>
      </c>
      <c r="CG32" s="56">
        <v>0</v>
      </c>
      <c r="CH32" s="56">
        <v>0</v>
      </c>
      <c r="CI32" s="56">
        <v>0</v>
      </c>
      <c r="CJ32" s="56">
        <v>0</v>
      </c>
      <c r="CK32" s="56">
        <v>0</v>
      </c>
      <c r="CL32" s="56">
        <v>0</v>
      </c>
      <c r="CM32" s="56">
        <v>0</v>
      </c>
      <c r="CN32" s="56">
        <v>0</v>
      </c>
      <c r="CO32" s="56">
        <v>0</v>
      </c>
      <c r="CP32" s="56">
        <v>0</v>
      </c>
      <c r="CQ32" s="56">
        <v>0</v>
      </c>
      <c r="CR32" s="56">
        <v>0</v>
      </c>
      <c r="CS32" s="56">
        <v>0</v>
      </c>
      <c r="CT32" s="56">
        <v>0</v>
      </c>
      <c r="CU32" s="56">
        <v>1</v>
      </c>
      <c r="CV32" s="59">
        <v>0</v>
      </c>
      <c r="CW32" s="48">
        <v>3</v>
      </c>
      <c r="CX32" s="59">
        <v>0</v>
      </c>
      <c r="CY32" s="59">
        <v>0</v>
      </c>
      <c r="CZ32" s="59">
        <v>0</v>
      </c>
      <c r="DA32" s="59">
        <v>0</v>
      </c>
      <c r="DB32" s="59">
        <v>0</v>
      </c>
      <c r="DC32" s="59">
        <v>0</v>
      </c>
      <c r="DD32" s="48">
        <v>3</v>
      </c>
      <c r="DE32" s="59">
        <v>0</v>
      </c>
      <c r="DF32" s="59">
        <v>0</v>
      </c>
      <c r="DG32" s="59">
        <v>0</v>
      </c>
      <c r="DH32" s="59">
        <v>0</v>
      </c>
      <c r="DI32" s="59">
        <v>0</v>
      </c>
      <c r="DJ32" s="59">
        <v>0</v>
      </c>
      <c r="DK32" s="59">
        <v>0</v>
      </c>
      <c r="DL32" s="59">
        <v>0</v>
      </c>
      <c r="DM32" s="59">
        <v>0</v>
      </c>
      <c r="DN32" s="59">
        <v>0</v>
      </c>
      <c r="DO32" s="59">
        <v>0</v>
      </c>
      <c r="DP32" s="59">
        <v>0</v>
      </c>
      <c r="DQ32" s="59">
        <v>0</v>
      </c>
      <c r="DR32" s="56">
        <v>0</v>
      </c>
      <c r="DS32" s="56">
        <v>0</v>
      </c>
      <c r="DT32" s="56">
        <v>0</v>
      </c>
      <c r="DU32" s="56">
        <v>0</v>
      </c>
      <c r="DV32" s="56">
        <v>0</v>
      </c>
      <c r="DW32" s="59">
        <v>1</v>
      </c>
      <c r="DX32" s="47"/>
      <c r="DY32" s="47"/>
      <c r="DZ32" s="47"/>
    </row>
    <row r="33" spans="1:130" ht="118.5" customHeight="1" x14ac:dyDescent="0.25">
      <c r="A33" s="29">
        <v>32</v>
      </c>
      <c r="B33" s="41" t="s">
        <v>720</v>
      </c>
      <c r="C33" s="49" t="s">
        <v>721</v>
      </c>
      <c r="D33" s="41" t="s">
        <v>722</v>
      </c>
      <c r="E33" s="41">
        <v>2</v>
      </c>
      <c r="F33" s="41" t="s">
        <v>723</v>
      </c>
      <c r="G33" s="49">
        <v>2</v>
      </c>
      <c r="H33" s="55" t="s">
        <v>805</v>
      </c>
      <c r="I33" s="22">
        <v>2003</v>
      </c>
      <c r="J33" s="41" t="s">
        <v>120</v>
      </c>
      <c r="K33" s="22">
        <v>2008</v>
      </c>
      <c r="L33" s="41" t="s">
        <v>8</v>
      </c>
      <c r="M33" s="41">
        <v>1</v>
      </c>
      <c r="N33" s="41" t="s">
        <v>8</v>
      </c>
      <c r="O33" s="41" t="s">
        <v>8</v>
      </c>
      <c r="P33" s="41" t="s">
        <v>8</v>
      </c>
      <c r="Q33" s="41" t="s">
        <v>8</v>
      </c>
      <c r="R33" s="41" t="s">
        <v>8</v>
      </c>
      <c r="S33" s="41" t="s">
        <v>8</v>
      </c>
      <c r="T33" s="41" t="s">
        <v>8</v>
      </c>
      <c r="U33" s="41" t="s">
        <v>296</v>
      </c>
      <c r="V33" s="41" t="s">
        <v>724</v>
      </c>
      <c r="W33" s="56">
        <v>1</v>
      </c>
      <c r="X33" s="57">
        <v>0</v>
      </c>
      <c r="Y33" s="56">
        <v>0</v>
      </c>
      <c r="Z33" s="56">
        <v>0</v>
      </c>
      <c r="AA33" s="56">
        <v>0</v>
      </c>
      <c r="AB33" s="56">
        <v>0</v>
      </c>
      <c r="AC33" s="56">
        <v>0</v>
      </c>
      <c r="AD33" s="56">
        <v>0</v>
      </c>
      <c r="AE33" s="56">
        <v>0</v>
      </c>
      <c r="AF33" s="56">
        <v>0</v>
      </c>
      <c r="AG33" s="56">
        <v>0</v>
      </c>
      <c r="AH33" s="56">
        <v>0</v>
      </c>
      <c r="AI33" s="56">
        <v>0</v>
      </c>
      <c r="AJ33" s="56">
        <v>0</v>
      </c>
      <c r="AK33" s="56">
        <v>0</v>
      </c>
      <c r="AL33" s="56">
        <v>0</v>
      </c>
      <c r="AM33" s="56">
        <v>0</v>
      </c>
      <c r="AN33" s="56">
        <v>0</v>
      </c>
      <c r="AO33" s="56">
        <v>0</v>
      </c>
      <c r="AP33" s="56">
        <v>0</v>
      </c>
      <c r="AQ33" s="56">
        <v>0</v>
      </c>
      <c r="AR33" s="56">
        <v>0</v>
      </c>
      <c r="AS33" s="56">
        <v>0</v>
      </c>
      <c r="AT33" s="56">
        <v>0</v>
      </c>
      <c r="AU33" s="56">
        <v>0</v>
      </c>
      <c r="AV33" s="56">
        <v>0</v>
      </c>
      <c r="AW33" s="56">
        <v>0</v>
      </c>
      <c r="AX33" s="25">
        <v>0</v>
      </c>
      <c r="AY33" s="56">
        <v>0</v>
      </c>
      <c r="AZ33" s="56">
        <v>0</v>
      </c>
      <c r="BA33" s="56">
        <v>0</v>
      </c>
      <c r="BB33" s="56">
        <v>0</v>
      </c>
      <c r="BC33" s="56">
        <v>0</v>
      </c>
      <c r="BD33" s="155">
        <v>0</v>
      </c>
      <c r="BE33" s="56">
        <v>0</v>
      </c>
      <c r="BF33" s="58">
        <v>0</v>
      </c>
      <c r="BG33" s="58">
        <v>0</v>
      </c>
      <c r="BH33" s="58">
        <v>0</v>
      </c>
      <c r="BI33" s="58">
        <v>0</v>
      </c>
      <c r="BJ33" s="25">
        <v>0</v>
      </c>
      <c r="BK33" s="56">
        <v>0</v>
      </c>
      <c r="BL33" s="59">
        <v>0</v>
      </c>
      <c r="BM33" s="44">
        <v>0</v>
      </c>
      <c r="BN33" s="44">
        <v>0</v>
      </c>
      <c r="BO33" s="44">
        <v>0</v>
      </c>
      <c r="BP33" s="56">
        <v>0</v>
      </c>
      <c r="BQ33" s="56">
        <v>0</v>
      </c>
      <c r="BR33" s="56">
        <v>0</v>
      </c>
      <c r="BS33" s="56">
        <v>0</v>
      </c>
      <c r="BT33" s="56">
        <v>0</v>
      </c>
      <c r="BU33" s="56">
        <v>0</v>
      </c>
      <c r="BV33" s="25">
        <v>0</v>
      </c>
      <c r="BW33" s="25">
        <v>0</v>
      </c>
      <c r="BX33" s="56">
        <v>0</v>
      </c>
      <c r="BY33" s="56">
        <v>0</v>
      </c>
      <c r="BZ33" s="59">
        <v>0</v>
      </c>
      <c r="CA33" s="56">
        <v>0</v>
      </c>
      <c r="CB33" s="56">
        <v>0</v>
      </c>
      <c r="CC33" s="56">
        <v>0</v>
      </c>
      <c r="CD33" s="56">
        <v>0</v>
      </c>
      <c r="CE33" s="56">
        <v>0</v>
      </c>
      <c r="CF33" s="56">
        <v>0</v>
      </c>
      <c r="CG33" s="56">
        <v>0</v>
      </c>
      <c r="CH33" s="56">
        <v>0</v>
      </c>
      <c r="CI33" s="56">
        <v>0</v>
      </c>
      <c r="CJ33" s="56">
        <v>0</v>
      </c>
      <c r="CK33" s="56">
        <v>0</v>
      </c>
      <c r="CL33" s="56">
        <v>0</v>
      </c>
      <c r="CM33" s="56">
        <v>0</v>
      </c>
      <c r="CN33" s="56">
        <v>0</v>
      </c>
      <c r="CO33" s="56">
        <v>0</v>
      </c>
      <c r="CP33" s="56">
        <v>0</v>
      </c>
      <c r="CQ33" s="56">
        <v>0</v>
      </c>
      <c r="CR33" s="56">
        <v>0</v>
      </c>
      <c r="CS33" s="56">
        <v>0</v>
      </c>
      <c r="CT33" s="56">
        <v>0</v>
      </c>
      <c r="CU33" s="56">
        <v>1</v>
      </c>
      <c r="CV33" s="56">
        <v>0</v>
      </c>
      <c r="CW33" s="56">
        <v>0</v>
      </c>
      <c r="CX33" s="56">
        <v>0</v>
      </c>
      <c r="CY33" s="56">
        <v>0</v>
      </c>
      <c r="CZ33" s="56">
        <v>0</v>
      </c>
      <c r="DA33" s="56">
        <v>0</v>
      </c>
      <c r="DB33" s="56">
        <v>0</v>
      </c>
      <c r="DC33" s="56">
        <v>0</v>
      </c>
      <c r="DD33" s="48">
        <v>3</v>
      </c>
      <c r="DE33" s="56">
        <v>0</v>
      </c>
      <c r="DF33" s="56">
        <v>0</v>
      </c>
      <c r="DG33" s="56">
        <v>0</v>
      </c>
      <c r="DH33" s="56">
        <v>0</v>
      </c>
      <c r="DI33" s="56">
        <v>0</v>
      </c>
      <c r="DJ33" s="56">
        <v>0</v>
      </c>
      <c r="DK33" s="56">
        <v>0</v>
      </c>
      <c r="DL33" s="56">
        <v>0</v>
      </c>
      <c r="DM33" s="56">
        <v>0</v>
      </c>
      <c r="DN33" s="56">
        <v>0</v>
      </c>
      <c r="DO33" s="56">
        <v>0</v>
      </c>
      <c r="DP33" s="56">
        <v>0</v>
      </c>
      <c r="DQ33" s="56">
        <v>0</v>
      </c>
      <c r="DR33" s="56">
        <v>0</v>
      </c>
      <c r="DS33" s="56">
        <v>0</v>
      </c>
      <c r="DT33" s="56">
        <v>0</v>
      </c>
      <c r="DU33" s="56">
        <v>0</v>
      </c>
      <c r="DV33" s="56">
        <v>0</v>
      </c>
      <c r="DW33" s="56">
        <v>1</v>
      </c>
      <c r="DX33" s="47"/>
      <c r="DY33" s="47"/>
      <c r="DZ33" s="47"/>
    </row>
    <row r="34" spans="1:130" ht="118.5" customHeight="1" x14ac:dyDescent="0.25">
      <c r="A34" s="29">
        <v>33</v>
      </c>
      <c r="B34" s="41" t="s">
        <v>582</v>
      </c>
      <c r="C34" s="49" t="s">
        <v>844</v>
      </c>
      <c r="D34" s="41" t="s">
        <v>278</v>
      </c>
      <c r="E34" s="41">
        <v>1</v>
      </c>
      <c r="F34" s="41" t="s">
        <v>583</v>
      </c>
      <c r="G34" s="49">
        <v>2</v>
      </c>
      <c r="H34" s="55" t="s">
        <v>584</v>
      </c>
      <c r="I34" s="22">
        <v>2003</v>
      </c>
      <c r="J34" s="41" t="s">
        <v>112</v>
      </c>
      <c r="K34" s="22">
        <v>2004</v>
      </c>
      <c r="L34" s="46" t="s">
        <v>8</v>
      </c>
      <c r="M34" s="41">
        <v>1</v>
      </c>
      <c r="N34" s="41" t="s">
        <v>8</v>
      </c>
      <c r="O34" s="41" t="s">
        <v>8</v>
      </c>
      <c r="P34" s="41" t="s">
        <v>8</v>
      </c>
      <c r="Q34" s="41" t="s">
        <v>8</v>
      </c>
      <c r="R34" s="41" t="s">
        <v>8</v>
      </c>
      <c r="S34" s="41" t="s">
        <v>8</v>
      </c>
      <c r="T34" s="41" t="s">
        <v>8</v>
      </c>
      <c r="U34" s="41" t="s">
        <v>293</v>
      </c>
      <c r="V34" s="41" t="s">
        <v>297</v>
      </c>
      <c r="W34" s="56">
        <v>1</v>
      </c>
      <c r="X34" s="57">
        <v>0</v>
      </c>
      <c r="Y34" s="56">
        <v>0</v>
      </c>
      <c r="Z34" s="56">
        <v>0</v>
      </c>
      <c r="AA34" s="56">
        <v>0</v>
      </c>
      <c r="AB34" s="56">
        <v>0</v>
      </c>
      <c r="AC34" s="56">
        <v>0</v>
      </c>
      <c r="AD34" s="56">
        <v>0</v>
      </c>
      <c r="AE34" s="56">
        <v>0</v>
      </c>
      <c r="AF34" s="56">
        <v>0</v>
      </c>
      <c r="AG34" s="56">
        <v>0</v>
      </c>
      <c r="AH34" s="56">
        <v>0</v>
      </c>
      <c r="AI34" s="56">
        <v>0</v>
      </c>
      <c r="AJ34" s="56">
        <v>0</v>
      </c>
      <c r="AK34" s="56">
        <v>0</v>
      </c>
      <c r="AL34" s="56">
        <v>0</v>
      </c>
      <c r="AM34" s="56">
        <v>0</v>
      </c>
      <c r="AN34" s="56">
        <v>0</v>
      </c>
      <c r="AO34" s="56">
        <v>0</v>
      </c>
      <c r="AP34" s="56">
        <v>0</v>
      </c>
      <c r="AQ34" s="56">
        <v>0</v>
      </c>
      <c r="AR34" s="56">
        <v>0</v>
      </c>
      <c r="AS34" s="56">
        <v>0</v>
      </c>
      <c r="AT34" s="56">
        <v>0</v>
      </c>
      <c r="AU34" s="56">
        <v>0</v>
      </c>
      <c r="AV34" s="56">
        <v>0</v>
      </c>
      <c r="AW34" s="56">
        <v>0</v>
      </c>
      <c r="AX34" s="25">
        <v>0</v>
      </c>
      <c r="AY34" s="56">
        <v>0</v>
      </c>
      <c r="AZ34" s="56">
        <v>0</v>
      </c>
      <c r="BA34" s="56">
        <v>0</v>
      </c>
      <c r="BB34" s="56">
        <v>0</v>
      </c>
      <c r="BC34" s="56">
        <v>0</v>
      </c>
      <c r="BD34" s="155">
        <v>0</v>
      </c>
      <c r="BE34" s="56">
        <v>0</v>
      </c>
      <c r="BF34" s="58">
        <v>0</v>
      </c>
      <c r="BG34" s="58">
        <v>0</v>
      </c>
      <c r="BH34" s="58">
        <v>0</v>
      </c>
      <c r="BI34" s="58">
        <v>0</v>
      </c>
      <c r="BJ34" s="25">
        <v>0</v>
      </c>
      <c r="BK34" s="56">
        <v>0</v>
      </c>
      <c r="BL34" s="53">
        <v>0</v>
      </c>
      <c r="BM34" s="33">
        <v>0</v>
      </c>
      <c r="BN34" s="33">
        <v>0</v>
      </c>
      <c r="BO34" s="33">
        <v>0</v>
      </c>
      <c r="BP34" s="56">
        <v>0</v>
      </c>
      <c r="BQ34" s="56">
        <v>0</v>
      </c>
      <c r="BR34" s="56">
        <v>0</v>
      </c>
      <c r="BS34" s="56">
        <v>0</v>
      </c>
      <c r="BT34" s="56">
        <v>0</v>
      </c>
      <c r="BU34" s="56">
        <v>0</v>
      </c>
      <c r="BV34" s="25">
        <v>0</v>
      </c>
      <c r="BW34" s="25">
        <v>0</v>
      </c>
      <c r="BX34" s="56">
        <v>0</v>
      </c>
      <c r="BY34" s="56">
        <v>0</v>
      </c>
      <c r="BZ34" s="59">
        <v>0</v>
      </c>
      <c r="CA34" s="56">
        <v>0</v>
      </c>
      <c r="CB34" s="56">
        <v>0</v>
      </c>
      <c r="CC34" s="56">
        <v>0</v>
      </c>
      <c r="CD34" s="56">
        <v>0</v>
      </c>
      <c r="CE34" s="56">
        <v>0</v>
      </c>
      <c r="CF34" s="56">
        <v>0</v>
      </c>
      <c r="CG34" s="56">
        <v>0</v>
      </c>
      <c r="CH34" s="56">
        <v>0</v>
      </c>
      <c r="CI34" s="56">
        <v>0</v>
      </c>
      <c r="CJ34" s="56">
        <v>0</v>
      </c>
      <c r="CK34" s="56">
        <v>0</v>
      </c>
      <c r="CL34" s="56">
        <v>0</v>
      </c>
      <c r="CM34" s="56">
        <v>0</v>
      </c>
      <c r="CN34" s="56">
        <v>0</v>
      </c>
      <c r="CO34" s="56">
        <v>0</v>
      </c>
      <c r="CP34" s="56">
        <v>0</v>
      </c>
      <c r="CQ34" s="56">
        <v>0</v>
      </c>
      <c r="CR34" s="56">
        <v>0</v>
      </c>
      <c r="CS34" s="56">
        <v>0</v>
      </c>
      <c r="CT34" s="56">
        <v>0</v>
      </c>
      <c r="CU34" s="56">
        <v>1</v>
      </c>
      <c r="CV34" s="48">
        <v>3</v>
      </c>
      <c r="CW34" s="48">
        <v>3</v>
      </c>
      <c r="CX34" s="48">
        <v>3</v>
      </c>
      <c r="CY34" s="56">
        <v>0</v>
      </c>
      <c r="CZ34" s="56">
        <v>0</v>
      </c>
      <c r="DA34" s="56">
        <v>0</v>
      </c>
      <c r="DB34" s="56">
        <v>0</v>
      </c>
      <c r="DC34" s="56">
        <v>0</v>
      </c>
      <c r="DD34" s="56">
        <v>0</v>
      </c>
      <c r="DE34" s="56">
        <v>0</v>
      </c>
      <c r="DF34" s="56">
        <v>0</v>
      </c>
      <c r="DG34" s="56">
        <v>0</v>
      </c>
      <c r="DH34" s="56">
        <v>0</v>
      </c>
      <c r="DI34" s="56">
        <v>0</v>
      </c>
      <c r="DJ34" s="56">
        <v>0</v>
      </c>
      <c r="DK34" s="56">
        <v>0</v>
      </c>
      <c r="DL34" s="56">
        <v>0</v>
      </c>
      <c r="DM34" s="56">
        <v>0</v>
      </c>
      <c r="DN34" s="56">
        <v>0</v>
      </c>
      <c r="DO34" s="56">
        <v>0</v>
      </c>
      <c r="DP34" s="56">
        <v>0</v>
      </c>
      <c r="DQ34" s="56">
        <v>0</v>
      </c>
      <c r="DR34" s="56">
        <v>0</v>
      </c>
      <c r="DS34" s="56">
        <v>0</v>
      </c>
      <c r="DT34" s="56">
        <v>0</v>
      </c>
      <c r="DU34" s="56">
        <v>0</v>
      </c>
      <c r="DV34" s="56">
        <v>0</v>
      </c>
      <c r="DW34" s="44">
        <v>1</v>
      </c>
      <c r="DX34" s="47"/>
      <c r="DY34" s="47"/>
      <c r="DZ34" s="47"/>
    </row>
    <row r="35" spans="1:130" ht="118.5" customHeight="1" x14ac:dyDescent="0.25">
      <c r="A35" s="29">
        <v>34</v>
      </c>
      <c r="B35" s="20" t="s">
        <v>416</v>
      </c>
      <c r="C35" s="49" t="s">
        <v>845</v>
      </c>
      <c r="D35" s="44" t="s">
        <v>366</v>
      </c>
      <c r="E35" s="44">
        <v>1</v>
      </c>
      <c r="F35" s="44" t="s">
        <v>13</v>
      </c>
      <c r="G35" s="49">
        <v>2</v>
      </c>
      <c r="H35" s="55" t="s">
        <v>417</v>
      </c>
      <c r="I35" s="22">
        <v>2003</v>
      </c>
      <c r="J35" s="55" t="s">
        <v>11</v>
      </c>
      <c r="K35" s="22">
        <v>2010</v>
      </c>
      <c r="L35" s="46" t="s">
        <v>8</v>
      </c>
      <c r="M35" s="44">
        <v>1</v>
      </c>
      <c r="N35" s="44" t="s">
        <v>8</v>
      </c>
      <c r="O35" s="44" t="s">
        <v>8</v>
      </c>
      <c r="P35" s="44" t="s">
        <v>8</v>
      </c>
      <c r="Q35" s="44" t="s">
        <v>418</v>
      </c>
      <c r="R35" s="44" t="s">
        <v>8</v>
      </c>
      <c r="S35" s="44" t="s">
        <v>8</v>
      </c>
      <c r="T35" s="44" t="s">
        <v>8</v>
      </c>
      <c r="U35" s="44" t="s">
        <v>296</v>
      </c>
      <c r="V35" s="44" t="s">
        <v>295</v>
      </c>
      <c r="W35" s="44">
        <v>1</v>
      </c>
      <c r="X35" s="44">
        <v>1</v>
      </c>
      <c r="Y35" s="44">
        <v>1</v>
      </c>
      <c r="Z35" s="44">
        <v>0</v>
      </c>
      <c r="AA35" s="44">
        <v>0</v>
      </c>
      <c r="AB35" s="44">
        <v>0</v>
      </c>
      <c r="AC35" s="44">
        <v>0</v>
      </c>
      <c r="AD35" s="44">
        <v>0</v>
      </c>
      <c r="AE35" s="49">
        <v>0</v>
      </c>
      <c r="AF35" s="59">
        <v>0</v>
      </c>
      <c r="AG35" s="59">
        <v>0</v>
      </c>
      <c r="AH35" s="59">
        <v>0</v>
      </c>
      <c r="AI35" s="44">
        <v>0</v>
      </c>
      <c r="AJ35" s="49">
        <v>0</v>
      </c>
      <c r="AK35" s="49">
        <v>0</v>
      </c>
      <c r="AL35" s="44">
        <v>0</v>
      </c>
      <c r="AM35" s="44">
        <v>0</v>
      </c>
      <c r="AN35" s="49">
        <v>0</v>
      </c>
      <c r="AO35" s="44">
        <v>0</v>
      </c>
      <c r="AP35" s="44">
        <v>0</v>
      </c>
      <c r="AQ35" s="49">
        <v>0</v>
      </c>
      <c r="AR35" s="49">
        <v>0</v>
      </c>
      <c r="AS35" s="49">
        <v>0</v>
      </c>
      <c r="AT35" s="49">
        <v>0</v>
      </c>
      <c r="AU35" s="49">
        <v>0</v>
      </c>
      <c r="AV35" s="44">
        <v>0</v>
      </c>
      <c r="AW35" s="44">
        <v>0</v>
      </c>
      <c r="AX35" s="25">
        <v>0</v>
      </c>
      <c r="AY35" s="49">
        <v>0</v>
      </c>
      <c r="AZ35" s="49">
        <v>0</v>
      </c>
      <c r="BA35" s="44">
        <v>0</v>
      </c>
      <c r="BB35" s="44">
        <v>0</v>
      </c>
      <c r="BC35" s="44">
        <v>0</v>
      </c>
      <c r="BD35" s="157">
        <v>0</v>
      </c>
      <c r="BE35" s="44">
        <v>0</v>
      </c>
      <c r="BF35" s="44">
        <v>0</v>
      </c>
      <c r="BG35" s="44">
        <v>0</v>
      </c>
      <c r="BH35" s="44">
        <v>0</v>
      </c>
      <c r="BI35" s="44">
        <v>0</v>
      </c>
      <c r="BJ35" s="25">
        <v>0</v>
      </c>
      <c r="BK35" s="44">
        <v>0</v>
      </c>
      <c r="BL35" s="42">
        <v>0</v>
      </c>
      <c r="BM35" s="43">
        <v>0</v>
      </c>
      <c r="BN35" s="43">
        <v>0</v>
      </c>
      <c r="BO35" s="43">
        <v>0</v>
      </c>
      <c r="BP35" s="44">
        <v>0</v>
      </c>
      <c r="BQ35" s="44">
        <v>0</v>
      </c>
      <c r="BR35" s="44">
        <v>0</v>
      </c>
      <c r="BS35" s="50">
        <v>1</v>
      </c>
      <c r="BT35" s="44">
        <v>0</v>
      </c>
      <c r="BU35" s="44">
        <v>0</v>
      </c>
      <c r="BV35" s="25">
        <v>0</v>
      </c>
      <c r="BW35" s="25">
        <v>0</v>
      </c>
      <c r="BX35" s="44">
        <v>0</v>
      </c>
      <c r="BY35" s="44">
        <v>0</v>
      </c>
      <c r="BZ35" s="49">
        <v>0</v>
      </c>
      <c r="CA35" s="44">
        <v>0</v>
      </c>
      <c r="CB35" s="44">
        <v>0</v>
      </c>
      <c r="CC35" s="44">
        <v>0</v>
      </c>
      <c r="CD35" s="44">
        <v>0</v>
      </c>
      <c r="CE35" s="44">
        <v>0</v>
      </c>
      <c r="CF35" s="44">
        <v>0</v>
      </c>
      <c r="CG35" s="44">
        <v>1</v>
      </c>
      <c r="CH35" s="44">
        <v>31</v>
      </c>
      <c r="CI35" s="44">
        <v>0</v>
      </c>
      <c r="CJ35" s="44">
        <v>0</v>
      </c>
      <c r="CK35" s="44">
        <v>1</v>
      </c>
      <c r="CL35" s="44">
        <v>0</v>
      </c>
      <c r="CM35" s="44">
        <v>0</v>
      </c>
      <c r="CN35" s="44">
        <v>0</v>
      </c>
      <c r="CO35" s="44">
        <v>0</v>
      </c>
      <c r="CP35" s="44">
        <v>0</v>
      </c>
      <c r="CQ35" s="44">
        <v>0</v>
      </c>
      <c r="CR35" s="44">
        <v>0</v>
      </c>
      <c r="CS35" s="44">
        <v>0</v>
      </c>
      <c r="CT35" s="44">
        <v>0</v>
      </c>
      <c r="CU35" s="44">
        <v>0</v>
      </c>
      <c r="CV35" s="44">
        <v>0</v>
      </c>
      <c r="CW35" s="90">
        <v>0</v>
      </c>
      <c r="CX35" s="44">
        <v>0</v>
      </c>
      <c r="CY35" s="44">
        <v>0</v>
      </c>
      <c r="CZ35" s="44">
        <v>0</v>
      </c>
      <c r="DA35" s="44">
        <v>0</v>
      </c>
      <c r="DB35" s="44">
        <v>0</v>
      </c>
      <c r="DC35" s="44">
        <v>0</v>
      </c>
      <c r="DD35" s="44">
        <v>0</v>
      </c>
      <c r="DE35" s="44">
        <v>0</v>
      </c>
      <c r="DF35" s="44">
        <v>0</v>
      </c>
      <c r="DG35" s="44">
        <v>0</v>
      </c>
      <c r="DH35" s="44">
        <v>0</v>
      </c>
      <c r="DI35" s="44">
        <v>0</v>
      </c>
      <c r="DJ35" s="44">
        <v>0</v>
      </c>
      <c r="DK35" s="44">
        <v>0</v>
      </c>
      <c r="DL35" s="44">
        <v>0</v>
      </c>
      <c r="DM35" s="44">
        <v>0</v>
      </c>
      <c r="DN35" s="44">
        <v>0</v>
      </c>
      <c r="DO35" s="44">
        <v>0</v>
      </c>
      <c r="DP35" s="44">
        <v>0</v>
      </c>
      <c r="DQ35" s="44">
        <v>0</v>
      </c>
      <c r="DR35" s="44">
        <v>0</v>
      </c>
      <c r="DS35" s="44">
        <v>0</v>
      </c>
      <c r="DT35" s="44">
        <v>0</v>
      </c>
      <c r="DU35" s="44">
        <v>0</v>
      </c>
      <c r="DV35" s="44">
        <v>0</v>
      </c>
      <c r="DW35" s="56">
        <v>1</v>
      </c>
      <c r="DX35" s="47"/>
      <c r="DY35" s="47"/>
      <c r="DZ35" s="47"/>
    </row>
    <row r="36" spans="1:130" ht="118.5" customHeight="1" x14ac:dyDescent="0.25">
      <c r="A36" s="29">
        <v>35</v>
      </c>
      <c r="B36" s="41" t="s">
        <v>769</v>
      </c>
      <c r="C36" s="49" t="s">
        <v>846</v>
      </c>
      <c r="D36" s="41" t="s">
        <v>278</v>
      </c>
      <c r="E36" s="41">
        <v>1</v>
      </c>
      <c r="F36" s="41" t="s">
        <v>585</v>
      </c>
      <c r="G36" s="49">
        <v>2</v>
      </c>
      <c r="H36" s="55" t="s">
        <v>586</v>
      </c>
      <c r="I36" s="22">
        <v>2003</v>
      </c>
      <c r="J36" s="41" t="s">
        <v>552</v>
      </c>
      <c r="K36" s="22">
        <v>2004</v>
      </c>
      <c r="L36" s="46" t="s">
        <v>8</v>
      </c>
      <c r="M36" s="41">
        <v>2</v>
      </c>
      <c r="N36" s="41" t="s">
        <v>8</v>
      </c>
      <c r="O36" s="41" t="s">
        <v>36</v>
      </c>
      <c r="P36" s="41">
        <v>1</v>
      </c>
      <c r="Q36" s="41" t="s">
        <v>8</v>
      </c>
      <c r="R36" s="41" t="s">
        <v>8</v>
      </c>
      <c r="S36" s="41" t="s">
        <v>8</v>
      </c>
      <c r="T36" s="41" t="s">
        <v>8</v>
      </c>
      <c r="U36" s="41" t="s">
        <v>304</v>
      </c>
      <c r="V36" s="41" t="s">
        <v>295</v>
      </c>
      <c r="W36" s="56">
        <v>1</v>
      </c>
      <c r="X36" s="57">
        <v>0</v>
      </c>
      <c r="Y36" s="56">
        <v>0</v>
      </c>
      <c r="Z36" s="56">
        <v>0</v>
      </c>
      <c r="AA36" s="56">
        <v>0</v>
      </c>
      <c r="AB36" s="56">
        <v>0</v>
      </c>
      <c r="AC36" s="56">
        <v>0</v>
      </c>
      <c r="AD36" s="56">
        <v>0</v>
      </c>
      <c r="AE36" s="56">
        <v>0</v>
      </c>
      <c r="AF36" s="56">
        <v>0</v>
      </c>
      <c r="AG36" s="56">
        <v>0</v>
      </c>
      <c r="AH36" s="56">
        <v>0</v>
      </c>
      <c r="AI36" s="56">
        <v>0</v>
      </c>
      <c r="AJ36" s="56">
        <v>0</v>
      </c>
      <c r="AK36" s="56">
        <v>0</v>
      </c>
      <c r="AL36" s="56">
        <v>0</v>
      </c>
      <c r="AM36" s="56">
        <v>0</v>
      </c>
      <c r="AN36" s="56">
        <v>0</v>
      </c>
      <c r="AO36" s="56">
        <v>0</v>
      </c>
      <c r="AP36" s="56">
        <v>0</v>
      </c>
      <c r="AQ36" s="56">
        <v>0</v>
      </c>
      <c r="AR36" s="56">
        <v>0</v>
      </c>
      <c r="AS36" s="56">
        <v>0</v>
      </c>
      <c r="AT36" s="56">
        <v>0</v>
      </c>
      <c r="AU36" s="56">
        <v>0</v>
      </c>
      <c r="AV36" s="56">
        <v>0</v>
      </c>
      <c r="AW36" s="56">
        <v>0</v>
      </c>
      <c r="AX36" s="25">
        <v>0</v>
      </c>
      <c r="AY36" s="56">
        <v>0</v>
      </c>
      <c r="AZ36" s="56">
        <v>0</v>
      </c>
      <c r="BA36" s="56">
        <v>0</v>
      </c>
      <c r="BB36" s="56">
        <v>0</v>
      </c>
      <c r="BC36" s="56">
        <v>0</v>
      </c>
      <c r="BD36" s="155">
        <v>0</v>
      </c>
      <c r="BE36" s="56">
        <v>0</v>
      </c>
      <c r="BF36" s="58">
        <v>0</v>
      </c>
      <c r="BG36" s="58">
        <v>0</v>
      </c>
      <c r="BH36" s="58">
        <v>0</v>
      </c>
      <c r="BI36" s="58">
        <v>0</v>
      </c>
      <c r="BJ36" s="25">
        <v>0</v>
      </c>
      <c r="BK36" s="56">
        <v>0</v>
      </c>
      <c r="BL36" s="53">
        <v>0</v>
      </c>
      <c r="BM36" s="43">
        <v>0</v>
      </c>
      <c r="BN36" s="43">
        <v>0</v>
      </c>
      <c r="BO36" s="43">
        <v>0</v>
      </c>
      <c r="BP36" s="56">
        <v>0</v>
      </c>
      <c r="BQ36" s="56">
        <v>0</v>
      </c>
      <c r="BR36" s="56">
        <v>0</v>
      </c>
      <c r="BS36" s="56">
        <v>0</v>
      </c>
      <c r="BT36" s="56">
        <v>0</v>
      </c>
      <c r="BU36" s="56">
        <v>0</v>
      </c>
      <c r="BV36" s="25">
        <v>0</v>
      </c>
      <c r="BW36" s="25">
        <v>0</v>
      </c>
      <c r="BX36" s="56">
        <v>0</v>
      </c>
      <c r="BY36" s="56">
        <v>0</v>
      </c>
      <c r="BZ36" s="59">
        <v>0</v>
      </c>
      <c r="CA36" s="56">
        <v>0</v>
      </c>
      <c r="CB36" s="56">
        <v>0</v>
      </c>
      <c r="CC36" s="56">
        <v>0</v>
      </c>
      <c r="CD36" s="56">
        <v>0</v>
      </c>
      <c r="CE36" s="56">
        <v>0</v>
      </c>
      <c r="CF36" s="56">
        <v>0</v>
      </c>
      <c r="CG36" s="56">
        <v>0</v>
      </c>
      <c r="CH36" s="56">
        <v>0</v>
      </c>
      <c r="CI36" s="56">
        <v>0</v>
      </c>
      <c r="CJ36" s="56">
        <v>0</v>
      </c>
      <c r="CK36" s="56">
        <v>0</v>
      </c>
      <c r="CL36" s="56">
        <v>0</v>
      </c>
      <c r="CM36" s="56">
        <v>0</v>
      </c>
      <c r="CN36" s="56">
        <v>0</v>
      </c>
      <c r="CO36" s="56">
        <v>0</v>
      </c>
      <c r="CP36" s="56">
        <v>0</v>
      </c>
      <c r="CQ36" s="56">
        <v>0</v>
      </c>
      <c r="CR36" s="56">
        <v>0</v>
      </c>
      <c r="CS36" s="56">
        <v>0</v>
      </c>
      <c r="CT36" s="56">
        <v>0</v>
      </c>
      <c r="CU36" s="56">
        <v>1</v>
      </c>
      <c r="CV36" s="56">
        <v>0</v>
      </c>
      <c r="CW36" s="56">
        <v>0</v>
      </c>
      <c r="CX36" s="56">
        <v>0</v>
      </c>
      <c r="CY36" s="56">
        <v>0</v>
      </c>
      <c r="CZ36" s="56">
        <v>0</v>
      </c>
      <c r="DA36" s="56">
        <v>0</v>
      </c>
      <c r="DB36" s="56">
        <v>0</v>
      </c>
      <c r="DC36" s="56">
        <v>0</v>
      </c>
      <c r="DD36" s="48">
        <v>3</v>
      </c>
      <c r="DE36" s="56">
        <v>0</v>
      </c>
      <c r="DF36" s="56">
        <v>0</v>
      </c>
      <c r="DG36" s="56">
        <v>0</v>
      </c>
      <c r="DH36" s="56">
        <v>0</v>
      </c>
      <c r="DI36" s="56">
        <v>0</v>
      </c>
      <c r="DJ36" s="56">
        <v>0</v>
      </c>
      <c r="DK36" s="56">
        <v>0</v>
      </c>
      <c r="DL36" s="56">
        <v>0</v>
      </c>
      <c r="DM36" s="56">
        <v>0</v>
      </c>
      <c r="DN36" s="56">
        <v>0</v>
      </c>
      <c r="DO36" s="56">
        <v>0</v>
      </c>
      <c r="DP36" s="56">
        <v>0</v>
      </c>
      <c r="DQ36" s="56">
        <v>0</v>
      </c>
      <c r="DR36" s="56">
        <v>0</v>
      </c>
      <c r="DS36" s="56">
        <v>0</v>
      </c>
      <c r="DT36" s="56">
        <v>0</v>
      </c>
      <c r="DU36" s="56">
        <v>0</v>
      </c>
      <c r="DV36" s="56">
        <v>0</v>
      </c>
      <c r="DW36" s="49">
        <v>1</v>
      </c>
      <c r="DX36" s="47"/>
      <c r="DY36" s="47"/>
      <c r="DZ36" s="47"/>
    </row>
    <row r="37" spans="1:130" s="2" customFormat="1" ht="118.5" customHeight="1" x14ac:dyDescent="0.25">
      <c r="A37" s="29">
        <v>36</v>
      </c>
      <c r="B37" s="20" t="s">
        <v>441</v>
      </c>
      <c r="C37" s="49" t="s">
        <v>847</v>
      </c>
      <c r="D37" s="49" t="s">
        <v>279</v>
      </c>
      <c r="E37" s="49">
        <v>1</v>
      </c>
      <c r="F37" s="49" t="s">
        <v>443</v>
      </c>
      <c r="G37" s="49">
        <v>2</v>
      </c>
      <c r="H37" s="55" t="s">
        <v>442</v>
      </c>
      <c r="I37" s="22">
        <v>2003</v>
      </c>
      <c r="J37" s="76" t="s">
        <v>442</v>
      </c>
      <c r="K37" s="22">
        <v>2003</v>
      </c>
      <c r="L37" s="76" t="s">
        <v>8</v>
      </c>
      <c r="M37" s="49">
        <v>1</v>
      </c>
      <c r="N37" s="76" t="s">
        <v>8</v>
      </c>
      <c r="O37" s="76" t="s">
        <v>8</v>
      </c>
      <c r="P37" s="76" t="s">
        <v>8</v>
      </c>
      <c r="Q37" s="76" t="s">
        <v>326</v>
      </c>
      <c r="R37" s="76" t="s">
        <v>8</v>
      </c>
      <c r="S37" s="76" t="s">
        <v>327</v>
      </c>
      <c r="T37" s="76" t="s">
        <v>8</v>
      </c>
      <c r="U37" s="49" t="s">
        <v>296</v>
      </c>
      <c r="V37" s="49" t="s">
        <v>299</v>
      </c>
      <c r="W37" s="56">
        <v>1</v>
      </c>
      <c r="X37" s="49">
        <v>1</v>
      </c>
      <c r="Y37" s="49">
        <v>1</v>
      </c>
      <c r="Z37" s="49">
        <v>0</v>
      </c>
      <c r="AA37" s="49">
        <v>0</v>
      </c>
      <c r="AB37" s="49">
        <v>0</v>
      </c>
      <c r="AC37" s="49">
        <v>0</v>
      </c>
      <c r="AD37" s="49">
        <v>0</v>
      </c>
      <c r="AE37" s="49">
        <v>0</v>
      </c>
      <c r="AF37" s="49">
        <v>0</v>
      </c>
      <c r="AG37" s="48">
        <v>3</v>
      </c>
      <c r="AH37" s="48">
        <v>3</v>
      </c>
      <c r="AI37" s="49">
        <v>0</v>
      </c>
      <c r="AJ37" s="49">
        <v>0</v>
      </c>
      <c r="AK37" s="49">
        <v>0</v>
      </c>
      <c r="AL37" s="49">
        <v>0</v>
      </c>
      <c r="AM37" s="49">
        <v>0</v>
      </c>
      <c r="AN37" s="49">
        <v>0</v>
      </c>
      <c r="AO37" s="49">
        <v>0</v>
      </c>
      <c r="AP37" s="49">
        <v>0</v>
      </c>
      <c r="AQ37" s="49">
        <v>0</v>
      </c>
      <c r="AR37" s="49">
        <v>0</v>
      </c>
      <c r="AS37" s="49">
        <v>0</v>
      </c>
      <c r="AT37" s="49">
        <v>0</v>
      </c>
      <c r="AU37" s="50">
        <v>1</v>
      </c>
      <c r="AV37" s="49">
        <v>0</v>
      </c>
      <c r="AW37" s="49">
        <v>0</v>
      </c>
      <c r="AX37" s="25">
        <v>0</v>
      </c>
      <c r="AY37" s="49">
        <v>0</v>
      </c>
      <c r="AZ37" s="49">
        <v>0</v>
      </c>
      <c r="BA37" s="49">
        <v>0</v>
      </c>
      <c r="BB37" s="49">
        <v>0</v>
      </c>
      <c r="BC37" s="49">
        <v>0</v>
      </c>
      <c r="BD37" s="142">
        <v>0</v>
      </c>
      <c r="BE37" s="49">
        <v>0</v>
      </c>
      <c r="BF37" s="44">
        <v>0</v>
      </c>
      <c r="BG37" s="44">
        <v>0</v>
      </c>
      <c r="BH37" s="44">
        <v>0</v>
      </c>
      <c r="BI37" s="44">
        <v>0</v>
      </c>
      <c r="BJ37" s="25">
        <v>0</v>
      </c>
      <c r="BK37" s="49">
        <v>0</v>
      </c>
      <c r="BL37" s="49">
        <v>0</v>
      </c>
      <c r="BM37" s="49">
        <v>0</v>
      </c>
      <c r="BN37" s="49">
        <v>0</v>
      </c>
      <c r="BO37" s="49">
        <v>0</v>
      </c>
      <c r="BP37" s="49">
        <v>0</v>
      </c>
      <c r="BQ37" s="49">
        <v>0</v>
      </c>
      <c r="BR37" s="49">
        <v>0</v>
      </c>
      <c r="BS37" s="50">
        <v>1</v>
      </c>
      <c r="BT37" s="49">
        <v>0</v>
      </c>
      <c r="BU37" s="49">
        <v>0</v>
      </c>
      <c r="BV37" s="25">
        <v>0</v>
      </c>
      <c r="BW37" s="25">
        <v>0</v>
      </c>
      <c r="BX37" s="49">
        <v>0</v>
      </c>
      <c r="BY37" s="49">
        <v>0</v>
      </c>
      <c r="BZ37" s="49">
        <v>0</v>
      </c>
      <c r="CA37" s="49">
        <v>0</v>
      </c>
      <c r="CB37" s="49">
        <v>0</v>
      </c>
      <c r="CC37" s="49">
        <v>0</v>
      </c>
      <c r="CD37" s="49">
        <v>0</v>
      </c>
      <c r="CE37" s="49">
        <v>0</v>
      </c>
      <c r="CF37" s="51">
        <v>3</v>
      </c>
      <c r="CG37" s="49">
        <v>2</v>
      </c>
      <c r="CH37" s="49">
        <v>58</v>
      </c>
      <c r="CI37" s="49">
        <v>0</v>
      </c>
      <c r="CJ37" s="49">
        <v>0</v>
      </c>
      <c r="CK37" s="49">
        <v>1</v>
      </c>
      <c r="CL37" s="49">
        <v>0</v>
      </c>
      <c r="CM37" s="49">
        <v>0</v>
      </c>
      <c r="CN37" s="49">
        <v>0</v>
      </c>
      <c r="CO37" s="49">
        <v>0</v>
      </c>
      <c r="CP37" s="49">
        <v>0</v>
      </c>
      <c r="CQ37" s="49">
        <v>0</v>
      </c>
      <c r="CR37" s="49">
        <v>0</v>
      </c>
      <c r="CS37" s="49">
        <v>0</v>
      </c>
      <c r="CT37" s="49">
        <v>0</v>
      </c>
      <c r="CU37" s="56">
        <v>0</v>
      </c>
      <c r="CV37" s="56">
        <v>0</v>
      </c>
      <c r="CW37" s="56">
        <v>0</v>
      </c>
      <c r="CX37" s="56">
        <v>0</v>
      </c>
      <c r="CY37" s="56">
        <v>0</v>
      </c>
      <c r="CZ37" s="56">
        <v>0</v>
      </c>
      <c r="DA37" s="56">
        <v>0</v>
      </c>
      <c r="DB37" s="56">
        <v>0</v>
      </c>
      <c r="DC37" s="56">
        <v>0</v>
      </c>
      <c r="DD37" s="56">
        <v>0</v>
      </c>
      <c r="DE37" s="56">
        <v>0</v>
      </c>
      <c r="DF37" s="56">
        <v>0</v>
      </c>
      <c r="DG37" s="56">
        <v>0</v>
      </c>
      <c r="DH37" s="56">
        <v>0</v>
      </c>
      <c r="DI37" s="56">
        <v>0</v>
      </c>
      <c r="DJ37" s="56">
        <v>0</v>
      </c>
      <c r="DK37" s="56">
        <v>0</v>
      </c>
      <c r="DL37" s="56">
        <v>0</v>
      </c>
      <c r="DM37" s="56">
        <v>0</v>
      </c>
      <c r="DN37" s="56">
        <v>0</v>
      </c>
      <c r="DO37" s="56">
        <v>0</v>
      </c>
      <c r="DP37" s="56">
        <v>0</v>
      </c>
      <c r="DQ37" s="56">
        <v>0</v>
      </c>
      <c r="DR37" s="49">
        <v>0</v>
      </c>
      <c r="DS37" s="49">
        <v>0</v>
      </c>
      <c r="DT37" s="49">
        <v>0</v>
      </c>
      <c r="DU37" s="51">
        <v>1</v>
      </c>
      <c r="DV37" s="49">
        <v>0</v>
      </c>
      <c r="DW37" s="56">
        <v>1</v>
      </c>
      <c r="DX37" s="19"/>
      <c r="DY37" s="19"/>
      <c r="DZ37" s="19"/>
    </row>
    <row r="38" spans="1:130" ht="118.5" customHeight="1" x14ac:dyDescent="0.25">
      <c r="A38" s="29">
        <v>37</v>
      </c>
      <c r="B38" s="41" t="s">
        <v>575</v>
      </c>
      <c r="C38" s="49" t="s">
        <v>548</v>
      </c>
      <c r="D38" s="41" t="s">
        <v>278</v>
      </c>
      <c r="E38" s="41">
        <v>1</v>
      </c>
      <c r="F38" s="41" t="s">
        <v>549</v>
      </c>
      <c r="G38" s="49">
        <v>2</v>
      </c>
      <c r="H38" s="55" t="s">
        <v>571</v>
      </c>
      <c r="I38" s="22">
        <v>2003</v>
      </c>
      <c r="J38" s="41" t="s">
        <v>576</v>
      </c>
      <c r="K38" s="22">
        <v>2004</v>
      </c>
      <c r="L38" s="46" t="s">
        <v>8</v>
      </c>
      <c r="M38" s="41">
        <v>2</v>
      </c>
      <c r="N38" s="49" t="s">
        <v>8</v>
      </c>
      <c r="O38" s="41" t="s">
        <v>492</v>
      </c>
      <c r="P38" s="41">
        <v>1</v>
      </c>
      <c r="Q38" s="41" t="s">
        <v>8</v>
      </c>
      <c r="R38" s="41" t="s">
        <v>8</v>
      </c>
      <c r="S38" s="41" t="s">
        <v>8</v>
      </c>
      <c r="T38" s="41" t="s">
        <v>8</v>
      </c>
      <c r="U38" s="41" t="s">
        <v>304</v>
      </c>
      <c r="V38" s="41" t="s">
        <v>540</v>
      </c>
      <c r="W38" s="56">
        <v>1</v>
      </c>
      <c r="X38" s="57">
        <v>0</v>
      </c>
      <c r="Y38" s="56">
        <v>0</v>
      </c>
      <c r="Z38" s="56">
        <v>0</v>
      </c>
      <c r="AA38" s="56">
        <v>0</v>
      </c>
      <c r="AB38" s="56">
        <v>0</v>
      </c>
      <c r="AC38" s="56">
        <v>0</v>
      </c>
      <c r="AD38" s="56">
        <v>0</v>
      </c>
      <c r="AE38" s="56">
        <v>0</v>
      </c>
      <c r="AF38" s="56">
        <v>0</v>
      </c>
      <c r="AG38" s="56">
        <v>0</v>
      </c>
      <c r="AH38" s="56">
        <v>0</v>
      </c>
      <c r="AI38" s="56">
        <v>0</v>
      </c>
      <c r="AJ38" s="56">
        <v>0</v>
      </c>
      <c r="AK38" s="56">
        <v>0</v>
      </c>
      <c r="AL38" s="56">
        <v>0</v>
      </c>
      <c r="AM38" s="56">
        <v>0</v>
      </c>
      <c r="AN38" s="56">
        <v>0</v>
      </c>
      <c r="AO38" s="56">
        <v>0</v>
      </c>
      <c r="AP38" s="56">
        <v>0</v>
      </c>
      <c r="AQ38" s="56">
        <v>0</v>
      </c>
      <c r="AR38" s="56">
        <v>0</v>
      </c>
      <c r="AS38" s="56">
        <v>0</v>
      </c>
      <c r="AT38" s="56">
        <v>0</v>
      </c>
      <c r="AU38" s="56">
        <v>0</v>
      </c>
      <c r="AV38" s="56">
        <v>0</v>
      </c>
      <c r="AW38" s="56">
        <v>0</v>
      </c>
      <c r="AX38" s="25">
        <v>0</v>
      </c>
      <c r="AY38" s="56">
        <v>0</v>
      </c>
      <c r="AZ38" s="56">
        <v>0</v>
      </c>
      <c r="BA38" s="56">
        <v>0</v>
      </c>
      <c r="BB38" s="56">
        <v>0</v>
      </c>
      <c r="BC38" s="56">
        <v>0</v>
      </c>
      <c r="BD38" s="155">
        <v>0</v>
      </c>
      <c r="BE38" s="56">
        <v>0</v>
      </c>
      <c r="BF38" s="58">
        <v>0</v>
      </c>
      <c r="BG38" s="58">
        <v>0</v>
      </c>
      <c r="BH38" s="58">
        <v>0</v>
      </c>
      <c r="BI38" s="58">
        <v>0</v>
      </c>
      <c r="BJ38" s="25">
        <v>0</v>
      </c>
      <c r="BK38" s="56">
        <v>0</v>
      </c>
      <c r="BL38" s="59">
        <v>0</v>
      </c>
      <c r="BM38" s="20">
        <v>0</v>
      </c>
      <c r="BN38" s="20">
        <v>0</v>
      </c>
      <c r="BO38" s="20">
        <v>0</v>
      </c>
      <c r="BP38" s="56">
        <v>0</v>
      </c>
      <c r="BQ38" s="56">
        <v>0</v>
      </c>
      <c r="BR38" s="56">
        <v>0</v>
      </c>
      <c r="BS38" s="56">
        <v>0</v>
      </c>
      <c r="BT38" s="56">
        <v>0</v>
      </c>
      <c r="BU38" s="56">
        <v>0</v>
      </c>
      <c r="BV38" s="25">
        <v>0</v>
      </c>
      <c r="BW38" s="25">
        <v>0</v>
      </c>
      <c r="BX38" s="56">
        <v>0</v>
      </c>
      <c r="BY38" s="56">
        <v>0</v>
      </c>
      <c r="BZ38" s="59">
        <v>0</v>
      </c>
      <c r="CA38" s="56">
        <v>0</v>
      </c>
      <c r="CB38" s="56">
        <v>0</v>
      </c>
      <c r="CC38" s="56">
        <v>0</v>
      </c>
      <c r="CD38" s="56">
        <v>0</v>
      </c>
      <c r="CE38" s="56">
        <v>0</v>
      </c>
      <c r="CF38" s="56">
        <v>0</v>
      </c>
      <c r="CG38" s="56">
        <v>0</v>
      </c>
      <c r="CH38" s="56">
        <v>0</v>
      </c>
      <c r="CI38" s="56">
        <v>0</v>
      </c>
      <c r="CJ38" s="56">
        <v>0</v>
      </c>
      <c r="CK38" s="56">
        <v>0</v>
      </c>
      <c r="CL38" s="56">
        <v>0</v>
      </c>
      <c r="CM38" s="56">
        <v>0</v>
      </c>
      <c r="CN38" s="56">
        <v>0</v>
      </c>
      <c r="CO38" s="56">
        <v>0</v>
      </c>
      <c r="CP38" s="56">
        <v>0</v>
      </c>
      <c r="CQ38" s="56">
        <v>0</v>
      </c>
      <c r="CR38" s="56">
        <v>0</v>
      </c>
      <c r="CS38" s="56">
        <v>0</v>
      </c>
      <c r="CT38" s="56">
        <v>0</v>
      </c>
      <c r="CU38" s="56">
        <v>1</v>
      </c>
      <c r="CV38" s="56">
        <v>0</v>
      </c>
      <c r="CW38" s="48">
        <v>3</v>
      </c>
      <c r="CX38" s="48">
        <v>3</v>
      </c>
      <c r="CY38" s="56">
        <v>0</v>
      </c>
      <c r="CZ38" s="56">
        <v>0</v>
      </c>
      <c r="DA38" s="56">
        <v>0</v>
      </c>
      <c r="DB38" s="56">
        <v>0</v>
      </c>
      <c r="DC38" s="56">
        <v>0</v>
      </c>
      <c r="DD38" s="48">
        <v>3</v>
      </c>
      <c r="DE38" s="56">
        <v>0</v>
      </c>
      <c r="DF38" s="56">
        <v>0</v>
      </c>
      <c r="DG38" s="56">
        <v>0</v>
      </c>
      <c r="DH38" s="56">
        <v>0</v>
      </c>
      <c r="DI38" s="56">
        <v>0</v>
      </c>
      <c r="DJ38" s="56">
        <v>0</v>
      </c>
      <c r="DK38" s="56">
        <v>0</v>
      </c>
      <c r="DL38" s="56">
        <v>0</v>
      </c>
      <c r="DM38" s="56">
        <v>0</v>
      </c>
      <c r="DN38" s="56">
        <v>0</v>
      </c>
      <c r="DO38" s="56">
        <v>0</v>
      </c>
      <c r="DP38" s="56">
        <v>0</v>
      </c>
      <c r="DQ38" s="56">
        <v>0</v>
      </c>
      <c r="DR38" s="56">
        <v>0</v>
      </c>
      <c r="DS38" s="56">
        <v>0</v>
      </c>
      <c r="DT38" s="56">
        <v>0</v>
      </c>
      <c r="DU38" s="56">
        <v>0</v>
      </c>
      <c r="DV38" s="56">
        <v>0</v>
      </c>
      <c r="DW38" s="56">
        <v>1</v>
      </c>
      <c r="DX38" s="47"/>
      <c r="DY38" s="47"/>
      <c r="DZ38" s="47"/>
    </row>
    <row r="39" spans="1:130" s="2" customFormat="1" ht="118.5" customHeight="1" x14ac:dyDescent="0.25">
      <c r="A39" s="29">
        <v>38</v>
      </c>
      <c r="B39" s="41" t="s">
        <v>550</v>
      </c>
      <c r="C39" s="49" t="s">
        <v>848</v>
      </c>
      <c r="D39" s="41" t="s">
        <v>278</v>
      </c>
      <c r="E39" s="41">
        <v>1</v>
      </c>
      <c r="F39" s="41" t="s">
        <v>551</v>
      </c>
      <c r="G39" s="49">
        <v>1</v>
      </c>
      <c r="H39" s="55" t="s">
        <v>571</v>
      </c>
      <c r="I39" s="22">
        <v>2003</v>
      </c>
      <c r="J39" s="41" t="s">
        <v>552</v>
      </c>
      <c r="K39" s="22">
        <v>2004</v>
      </c>
      <c r="L39" s="46" t="s">
        <v>8</v>
      </c>
      <c r="M39" s="41">
        <v>2</v>
      </c>
      <c r="N39" s="41" t="s">
        <v>8</v>
      </c>
      <c r="O39" s="41" t="s">
        <v>492</v>
      </c>
      <c r="P39" s="41">
        <v>1</v>
      </c>
      <c r="Q39" s="41" t="s">
        <v>8</v>
      </c>
      <c r="R39" s="41" t="s">
        <v>8</v>
      </c>
      <c r="S39" s="41" t="s">
        <v>8</v>
      </c>
      <c r="T39" s="41" t="s">
        <v>8</v>
      </c>
      <c r="U39" s="41" t="s">
        <v>304</v>
      </c>
      <c r="V39" s="41" t="s">
        <v>553</v>
      </c>
      <c r="W39" s="56">
        <v>1</v>
      </c>
      <c r="X39" s="57">
        <v>0</v>
      </c>
      <c r="Y39" s="56">
        <v>0</v>
      </c>
      <c r="Z39" s="56">
        <v>0</v>
      </c>
      <c r="AA39" s="56">
        <v>0</v>
      </c>
      <c r="AB39" s="56">
        <v>0</v>
      </c>
      <c r="AC39" s="56">
        <v>0</v>
      </c>
      <c r="AD39" s="56">
        <v>0</v>
      </c>
      <c r="AE39" s="56">
        <v>0</v>
      </c>
      <c r="AF39" s="56">
        <v>0</v>
      </c>
      <c r="AG39" s="56">
        <v>0</v>
      </c>
      <c r="AH39" s="56">
        <v>0</v>
      </c>
      <c r="AI39" s="56">
        <v>0</v>
      </c>
      <c r="AJ39" s="56">
        <v>0</v>
      </c>
      <c r="AK39" s="56">
        <v>0</v>
      </c>
      <c r="AL39" s="56">
        <v>0</v>
      </c>
      <c r="AM39" s="56">
        <v>0</v>
      </c>
      <c r="AN39" s="56">
        <v>0</v>
      </c>
      <c r="AO39" s="56">
        <v>0</v>
      </c>
      <c r="AP39" s="56">
        <v>0</v>
      </c>
      <c r="AQ39" s="56">
        <v>0</v>
      </c>
      <c r="AR39" s="56">
        <v>0</v>
      </c>
      <c r="AS39" s="56">
        <v>0</v>
      </c>
      <c r="AT39" s="56">
        <v>0</v>
      </c>
      <c r="AU39" s="56">
        <v>0</v>
      </c>
      <c r="AV39" s="56">
        <v>0</v>
      </c>
      <c r="AW39" s="56">
        <v>0</v>
      </c>
      <c r="AX39" s="25">
        <v>0</v>
      </c>
      <c r="AY39" s="56">
        <v>0</v>
      </c>
      <c r="AZ39" s="56">
        <v>0</v>
      </c>
      <c r="BA39" s="56">
        <v>0</v>
      </c>
      <c r="BB39" s="56">
        <v>0</v>
      </c>
      <c r="BC39" s="56">
        <v>0</v>
      </c>
      <c r="BD39" s="155">
        <v>0</v>
      </c>
      <c r="BE39" s="56">
        <v>0</v>
      </c>
      <c r="BF39" s="58">
        <v>0</v>
      </c>
      <c r="BG39" s="58">
        <v>0</v>
      </c>
      <c r="BH39" s="58">
        <v>0</v>
      </c>
      <c r="BI39" s="58">
        <v>0</v>
      </c>
      <c r="BJ39" s="25">
        <v>0</v>
      </c>
      <c r="BK39" s="56">
        <v>0</v>
      </c>
      <c r="BL39" s="59">
        <v>0</v>
      </c>
      <c r="BM39" s="20">
        <v>0</v>
      </c>
      <c r="BN39" s="20">
        <v>0</v>
      </c>
      <c r="BO39" s="20">
        <v>0</v>
      </c>
      <c r="BP39" s="56">
        <v>0</v>
      </c>
      <c r="BQ39" s="56">
        <v>0</v>
      </c>
      <c r="BR39" s="56">
        <v>0</v>
      </c>
      <c r="BS39" s="56">
        <v>0</v>
      </c>
      <c r="BT39" s="56">
        <v>0</v>
      </c>
      <c r="BU39" s="56">
        <v>0</v>
      </c>
      <c r="BV39" s="25">
        <v>0</v>
      </c>
      <c r="BW39" s="25">
        <v>0</v>
      </c>
      <c r="BX39" s="56">
        <v>0</v>
      </c>
      <c r="BY39" s="56">
        <v>0</v>
      </c>
      <c r="BZ39" s="59">
        <v>0</v>
      </c>
      <c r="CA39" s="56">
        <v>0</v>
      </c>
      <c r="CB39" s="56">
        <v>0</v>
      </c>
      <c r="CC39" s="56">
        <v>0</v>
      </c>
      <c r="CD39" s="56">
        <v>0</v>
      </c>
      <c r="CE39" s="56">
        <v>0</v>
      </c>
      <c r="CF39" s="56">
        <v>0</v>
      </c>
      <c r="CG39" s="56">
        <v>0</v>
      </c>
      <c r="CH39" s="56">
        <v>0</v>
      </c>
      <c r="CI39" s="56">
        <v>0</v>
      </c>
      <c r="CJ39" s="56">
        <v>0</v>
      </c>
      <c r="CK39" s="56">
        <v>0</v>
      </c>
      <c r="CL39" s="56">
        <v>0</v>
      </c>
      <c r="CM39" s="56">
        <v>0</v>
      </c>
      <c r="CN39" s="56">
        <v>0</v>
      </c>
      <c r="CO39" s="56">
        <v>0</v>
      </c>
      <c r="CP39" s="56">
        <v>0</v>
      </c>
      <c r="CQ39" s="56">
        <v>0</v>
      </c>
      <c r="CR39" s="56">
        <v>0</v>
      </c>
      <c r="CS39" s="56">
        <v>0</v>
      </c>
      <c r="CT39" s="56">
        <v>0</v>
      </c>
      <c r="CU39" s="56">
        <v>1</v>
      </c>
      <c r="CV39" s="56">
        <v>0</v>
      </c>
      <c r="CW39" s="77">
        <v>2</v>
      </c>
      <c r="CX39" s="48">
        <v>3</v>
      </c>
      <c r="CY39" s="59">
        <v>0</v>
      </c>
      <c r="CZ39" s="56">
        <v>0</v>
      </c>
      <c r="DA39" s="59">
        <v>0</v>
      </c>
      <c r="DB39" s="59">
        <v>0</v>
      </c>
      <c r="DC39" s="59">
        <v>0</v>
      </c>
      <c r="DD39" s="48">
        <v>3</v>
      </c>
      <c r="DE39" s="56">
        <v>0</v>
      </c>
      <c r="DF39" s="56">
        <v>0</v>
      </c>
      <c r="DG39" s="56">
        <v>0</v>
      </c>
      <c r="DH39" s="56">
        <v>0</v>
      </c>
      <c r="DI39" s="56">
        <v>0</v>
      </c>
      <c r="DJ39" s="56">
        <v>0</v>
      </c>
      <c r="DK39" s="56">
        <v>0</v>
      </c>
      <c r="DL39" s="56">
        <v>0</v>
      </c>
      <c r="DM39" s="56">
        <v>0</v>
      </c>
      <c r="DN39" s="56">
        <v>0</v>
      </c>
      <c r="DO39" s="56">
        <v>0</v>
      </c>
      <c r="DP39" s="56">
        <v>0</v>
      </c>
      <c r="DQ39" s="56">
        <v>0</v>
      </c>
      <c r="DR39" s="56">
        <v>0</v>
      </c>
      <c r="DS39" s="56">
        <v>0</v>
      </c>
      <c r="DT39" s="56">
        <v>0</v>
      </c>
      <c r="DU39" s="56">
        <v>0</v>
      </c>
      <c r="DV39" s="56">
        <v>0</v>
      </c>
      <c r="DW39" s="56">
        <v>1</v>
      </c>
      <c r="DX39" s="19"/>
      <c r="DY39" s="19"/>
      <c r="DZ39" s="19"/>
    </row>
    <row r="40" spans="1:130" s="2" customFormat="1" ht="118.5" customHeight="1" x14ac:dyDescent="0.25">
      <c r="A40" s="29">
        <v>39</v>
      </c>
      <c r="B40" s="41" t="s">
        <v>557</v>
      </c>
      <c r="C40" s="49" t="s">
        <v>849</v>
      </c>
      <c r="D40" s="41" t="s">
        <v>278</v>
      </c>
      <c r="E40" s="41">
        <v>2</v>
      </c>
      <c r="F40" s="41" t="s">
        <v>558</v>
      </c>
      <c r="G40" s="49">
        <v>2</v>
      </c>
      <c r="H40" s="55" t="s">
        <v>571</v>
      </c>
      <c r="I40" s="22">
        <v>2003</v>
      </c>
      <c r="J40" s="41" t="s">
        <v>576</v>
      </c>
      <c r="K40" s="22">
        <v>2004</v>
      </c>
      <c r="L40" s="46" t="s">
        <v>8</v>
      </c>
      <c r="M40" s="41">
        <v>2</v>
      </c>
      <c r="N40" s="41" t="s">
        <v>8</v>
      </c>
      <c r="O40" s="41" t="s">
        <v>8</v>
      </c>
      <c r="P40" s="41" t="s">
        <v>8</v>
      </c>
      <c r="Q40" s="41" t="s">
        <v>8</v>
      </c>
      <c r="R40" s="41" t="s">
        <v>8</v>
      </c>
      <c r="S40" s="41" t="s">
        <v>8</v>
      </c>
      <c r="T40" s="41" t="s">
        <v>8</v>
      </c>
      <c r="U40" s="41" t="s">
        <v>304</v>
      </c>
      <c r="V40" s="41" t="s">
        <v>559</v>
      </c>
      <c r="W40" s="56">
        <v>1</v>
      </c>
      <c r="X40" s="57">
        <v>0</v>
      </c>
      <c r="Y40" s="56">
        <v>0</v>
      </c>
      <c r="Z40" s="56">
        <v>0</v>
      </c>
      <c r="AA40" s="56">
        <v>0</v>
      </c>
      <c r="AB40" s="56">
        <v>0</v>
      </c>
      <c r="AC40" s="56">
        <v>0</v>
      </c>
      <c r="AD40" s="56">
        <v>0</v>
      </c>
      <c r="AE40" s="56">
        <v>0</v>
      </c>
      <c r="AF40" s="56">
        <v>0</v>
      </c>
      <c r="AG40" s="56">
        <v>0</v>
      </c>
      <c r="AH40" s="56">
        <v>0</v>
      </c>
      <c r="AI40" s="56">
        <v>0</v>
      </c>
      <c r="AJ40" s="56">
        <v>0</v>
      </c>
      <c r="AK40" s="56">
        <v>0</v>
      </c>
      <c r="AL40" s="56">
        <v>0</v>
      </c>
      <c r="AM40" s="56">
        <v>0</v>
      </c>
      <c r="AN40" s="56">
        <v>0</v>
      </c>
      <c r="AO40" s="56">
        <v>0</v>
      </c>
      <c r="AP40" s="56">
        <v>0</v>
      </c>
      <c r="AQ40" s="56">
        <v>0</v>
      </c>
      <c r="AR40" s="56">
        <v>0</v>
      </c>
      <c r="AS40" s="56">
        <v>0</v>
      </c>
      <c r="AT40" s="56">
        <v>0</v>
      </c>
      <c r="AU40" s="56">
        <v>0</v>
      </c>
      <c r="AV40" s="56">
        <v>0</v>
      </c>
      <c r="AW40" s="56">
        <v>0</v>
      </c>
      <c r="AX40" s="25">
        <v>0</v>
      </c>
      <c r="AY40" s="56">
        <v>0</v>
      </c>
      <c r="AZ40" s="56">
        <v>0</v>
      </c>
      <c r="BA40" s="56">
        <v>0</v>
      </c>
      <c r="BB40" s="56">
        <v>0</v>
      </c>
      <c r="BC40" s="56">
        <v>0</v>
      </c>
      <c r="BD40" s="155">
        <v>0</v>
      </c>
      <c r="BE40" s="56">
        <v>0</v>
      </c>
      <c r="BF40" s="58">
        <v>0</v>
      </c>
      <c r="BG40" s="58">
        <v>0</v>
      </c>
      <c r="BH40" s="58">
        <v>0</v>
      </c>
      <c r="BI40" s="58">
        <v>0</v>
      </c>
      <c r="BJ40" s="25">
        <v>0</v>
      </c>
      <c r="BK40" s="56">
        <v>0</v>
      </c>
      <c r="BL40" s="59">
        <v>0</v>
      </c>
      <c r="BM40" s="20">
        <v>0</v>
      </c>
      <c r="BN40" s="20">
        <v>0</v>
      </c>
      <c r="BO40" s="20">
        <v>0</v>
      </c>
      <c r="BP40" s="56">
        <v>0</v>
      </c>
      <c r="BQ40" s="56">
        <v>0</v>
      </c>
      <c r="BR40" s="56">
        <v>0</v>
      </c>
      <c r="BS40" s="56">
        <v>0</v>
      </c>
      <c r="BT40" s="56">
        <v>0</v>
      </c>
      <c r="BU40" s="56">
        <v>0</v>
      </c>
      <c r="BV40" s="25">
        <v>0</v>
      </c>
      <c r="BW40" s="25">
        <v>0</v>
      </c>
      <c r="BX40" s="56">
        <v>0</v>
      </c>
      <c r="BY40" s="56">
        <v>0</v>
      </c>
      <c r="BZ40" s="59">
        <v>0</v>
      </c>
      <c r="CA40" s="56">
        <v>0</v>
      </c>
      <c r="CB40" s="56">
        <v>0</v>
      </c>
      <c r="CC40" s="56">
        <v>0</v>
      </c>
      <c r="CD40" s="56">
        <v>0</v>
      </c>
      <c r="CE40" s="56">
        <v>0</v>
      </c>
      <c r="CF40" s="56">
        <v>0</v>
      </c>
      <c r="CG40" s="56">
        <v>0</v>
      </c>
      <c r="CH40" s="56">
        <v>0</v>
      </c>
      <c r="CI40" s="56">
        <v>0</v>
      </c>
      <c r="CJ40" s="56">
        <v>0</v>
      </c>
      <c r="CK40" s="56">
        <v>0</v>
      </c>
      <c r="CL40" s="56">
        <v>0</v>
      </c>
      <c r="CM40" s="56">
        <v>0</v>
      </c>
      <c r="CN40" s="56">
        <v>0</v>
      </c>
      <c r="CO40" s="56">
        <v>0</v>
      </c>
      <c r="CP40" s="56">
        <v>0</v>
      </c>
      <c r="CQ40" s="56">
        <v>0</v>
      </c>
      <c r="CR40" s="56">
        <v>0</v>
      </c>
      <c r="CS40" s="56">
        <v>0</v>
      </c>
      <c r="CT40" s="56">
        <v>0</v>
      </c>
      <c r="CU40" s="56">
        <v>1</v>
      </c>
      <c r="CV40" s="56">
        <v>0</v>
      </c>
      <c r="CW40" s="48">
        <v>3</v>
      </c>
      <c r="CX40" s="56">
        <v>0</v>
      </c>
      <c r="CY40" s="56">
        <v>0</v>
      </c>
      <c r="CZ40" s="56">
        <v>0</v>
      </c>
      <c r="DA40" s="56">
        <v>0</v>
      </c>
      <c r="DB40" s="56">
        <v>0</v>
      </c>
      <c r="DC40" s="56">
        <v>0</v>
      </c>
      <c r="DD40" s="48">
        <v>3</v>
      </c>
      <c r="DE40" s="56">
        <v>0</v>
      </c>
      <c r="DF40" s="56">
        <v>0</v>
      </c>
      <c r="DG40" s="56">
        <v>0</v>
      </c>
      <c r="DH40" s="56">
        <v>0</v>
      </c>
      <c r="DI40" s="56">
        <v>0</v>
      </c>
      <c r="DJ40" s="56">
        <v>0</v>
      </c>
      <c r="DK40" s="56">
        <v>0</v>
      </c>
      <c r="DL40" s="56">
        <v>0</v>
      </c>
      <c r="DM40" s="56">
        <v>0</v>
      </c>
      <c r="DN40" s="56">
        <v>0</v>
      </c>
      <c r="DO40" s="56">
        <v>0</v>
      </c>
      <c r="DP40" s="56">
        <v>0</v>
      </c>
      <c r="DQ40" s="56">
        <v>0</v>
      </c>
      <c r="DR40" s="56">
        <v>0</v>
      </c>
      <c r="DS40" s="56">
        <v>0</v>
      </c>
      <c r="DT40" s="56">
        <v>0</v>
      </c>
      <c r="DU40" s="56">
        <v>0</v>
      </c>
      <c r="DV40" s="56">
        <v>0</v>
      </c>
      <c r="DW40" s="56">
        <v>1</v>
      </c>
      <c r="DX40" s="19"/>
      <c r="DY40" s="19"/>
      <c r="DZ40" s="19"/>
    </row>
    <row r="41" spans="1:130" s="2" customFormat="1" ht="118.5" customHeight="1" x14ac:dyDescent="0.25">
      <c r="A41" s="29">
        <v>40</v>
      </c>
      <c r="B41" s="41" t="s">
        <v>591</v>
      </c>
      <c r="C41" s="49" t="s">
        <v>850</v>
      </c>
      <c r="D41" s="41" t="s">
        <v>278</v>
      </c>
      <c r="E41" s="41">
        <v>1</v>
      </c>
      <c r="F41" s="41" t="s">
        <v>592</v>
      </c>
      <c r="G41" s="49">
        <v>2</v>
      </c>
      <c r="H41" s="55" t="s">
        <v>571</v>
      </c>
      <c r="I41" s="22">
        <v>2003</v>
      </c>
      <c r="J41" s="91" t="s">
        <v>922</v>
      </c>
      <c r="K41" s="22">
        <v>2005</v>
      </c>
      <c r="L41" s="41" t="s">
        <v>8</v>
      </c>
      <c r="M41" s="41">
        <v>1</v>
      </c>
      <c r="N41" s="41" t="s">
        <v>8</v>
      </c>
      <c r="O41" s="41" t="s">
        <v>8</v>
      </c>
      <c r="P41" s="41" t="s">
        <v>8</v>
      </c>
      <c r="Q41" s="41" t="s">
        <v>8</v>
      </c>
      <c r="R41" s="41" t="s">
        <v>8</v>
      </c>
      <c r="S41" s="41" t="s">
        <v>8</v>
      </c>
      <c r="T41" s="41" t="s">
        <v>8</v>
      </c>
      <c r="U41" s="41" t="s">
        <v>304</v>
      </c>
      <c r="V41" s="41" t="s">
        <v>593</v>
      </c>
      <c r="W41" s="56">
        <v>1</v>
      </c>
      <c r="X41" s="57">
        <v>0</v>
      </c>
      <c r="Y41" s="56">
        <v>0</v>
      </c>
      <c r="Z41" s="56">
        <v>0</v>
      </c>
      <c r="AA41" s="56">
        <v>0</v>
      </c>
      <c r="AB41" s="56">
        <v>0</v>
      </c>
      <c r="AC41" s="56">
        <v>0</v>
      </c>
      <c r="AD41" s="56">
        <v>0</v>
      </c>
      <c r="AE41" s="56">
        <v>0</v>
      </c>
      <c r="AF41" s="56">
        <v>0</v>
      </c>
      <c r="AG41" s="56">
        <v>0</v>
      </c>
      <c r="AH41" s="56">
        <v>0</v>
      </c>
      <c r="AI41" s="56">
        <v>0</v>
      </c>
      <c r="AJ41" s="56">
        <v>0</v>
      </c>
      <c r="AK41" s="56">
        <v>0</v>
      </c>
      <c r="AL41" s="56">
        <v>0</v>
      </c>
      <c r="AM41" s="56">
        <v>0</v>
      </c>
      <c r="AN41" s="56">
        <v>0</v>
      </c>
      <c r="AO41" s="56">
        <v>0</v>
      </c>
      <c r="AP41" s="56">
        <v>0</v>
      </c>
      <c r="AQ41" s="56">
        <v>0</v>
      </c>
      <c r="AR41" s="56">
        <v>0</v>
      </c>
      <c r="AS41" s="56">
        <v>0</v>
      </c>
      <c r="AT41" s="56">
        <v>0</v>
      </c>
      <c r="AU41" s="56">
        <v>0</v>
      </c>
      <c r="AV41" s="56">
        <v>0</v>
      </c>
      <c r="AW41" s="56">
        <v>0</v>
      </c>
      <c r="AX41" s="25">
        <v>0</v>
      </c>
      <c r="AY41" s="56">
        <v>0</v>
      </c>
      <c r="AZ41" s="56">
        <v>0</v>
      </c>
      <c r="BA41" s="56">
        <v>0</v>
      </c>
      <c r="BB41" s="56">
        <v>0</v>
      </c>
      <c r="BC41" s="56">
        <v>0</v>
      </c>
      <c r="BD41" s="155">
        <v>0</v>
      </c>
      <c r="BE41" s="56">
        <v>0</v>
      </c>
      <c r="BF41" s="58">
        <v>0</v>
      </c>
      <c r="BG41" s="58">
        <v>0</v>
      </c>
      <c r="BH41" s="58">
        <v>0</v>
      </c>
      <c r="BI41" s="58">
        <v>0</v>
      </c>
      <c r="BJ41" s="25">
        <v>0</v>
      </c>
      <c r="BK41" s="56">
        <v>0</v>
      </c>
      <c r="BL41" s="59">
        <v>0</v>
      </c>
      <c r="BM41" s="44">
        <v>0</v>
      </c>
      <c r="BN41" s="44">
        <v>0</v>
      </c>
      <c r="BO41" s="44">
        <v>0</v>
      </c>
      <c r="BP41" s="56">
        <v>0</v>
      </c>
      <c r="BQ41" s="56">
        <v>0</v>
      </c>
      <c r="BR41" s="56">
        <v>0</v>
      </c>
      <c r="BS41" s="56">
        <v>0</v>
      </c>
      <c r="BT41" s="56">
        <v>0</v>
      </c>
      <c r="BU41" s="56">
        <v>0</v>
      </c>
      <c r="BV41" s="25">
        <v>0</v>
      </c>
      <c r="BW41" s="25">
        <v>0</v>
      </c>
      <c r="BX41" s="56">
        <v>0</v>
      </c>
      <c r="BY41" s="56">
        <v>0</v>
      </c>
      <c r="BZ41" s="59">
        <v>0</v>
      </c>
      <c r="CA41" s="56">
        <v>0</v>
      </c>
      <c r="CB41" s="56">
        <v>0</v>
      </c>
      <c r="CC41" s="56">
        <v>0</v>
      </c>
      <c r="CD41" s="56">
        <v>0</v>
      </c>
      <c r="CE41" s="56">
        <v>0</v>
      </c>
      <c r="CF41" s="56">
        <v>0</v>
      </c>
      <c r="CG41" s="56">
        <v>0</v>
      </c>
      <c r="CH41" s="56">
        <v>0</v>
      </c>
      <c r="CI41" s="56">
        <v>0</v>
      </c>
      <c r="CJ41" s="56">
        <v>0</v>
      </c>
      <c r="CK41" s="56">
        <v>0</v>
      </c>
      <c r="CL41" s="56">
        <v>0</v>
      </c>
      <c r="CM41" s="56">
        <v>0</v>
      </c>
      <c r="CN41" s="56">
        <v>0</v>
      </c>
      <c r="CO41" s="56">
        <v>0</v>
      </c>
      <c r="CP41" s="56">
        <v>0</v>
      </c>
      <c r="CQ41" s="56">
        <v>0</v>
      </c>
      <c r="CR41" s="56">
        <v>0</v>
      </c>
      <c r="CS41" s="56">
        <v>0</v>
      </c>
      <c r="CT41" s="56">
        <v>0</v>
      </c>
      <c r="CU41" s="56">
        <v>1</v>
      </c>
      <c r="CV41" s="56">
        <v>0</v>
      </c>
      <c r="CW41" s="56">
        <v>0</v>
      </c>
      <c r="CX41" s="48">
        <v>3</v>
      </c>
      <c r="CY41" s="56">
        <v>0</v>
      </c>
      <c r="CZ41" s="56">
        <v>0</v>
      </c>
      <c r="DA41" s="56">
        <v>0</v>
      </c>
      <c r="DB41" s="56">
        <v>0</v>
      </c>
      <c r="DC41" s="56">
        <v>0</v>
      </c>
      <c r="DD41" s="48">
        <v>3</v>
      </c>
      <c r="DE41" s="56">
        <v>0</v>
      </c>
      <c r="DF41" s="56">
        <v>0</v>
      </c>
      <c r="DG41" s="56">
        <v>0</v>
      </c>
      <c r="DH41" s="56">
        <v>0</v>
      </c>
      <c r="DI41" s="56">
        <v>0</v>
      </c>
      <c r="DJ41" s="56">
        <v>0</v>
      </c>
      <c r="DK41" s="56">
        <v>0</v>
      </c>
      <c r="DL41" s="56">
        <v>0</v>
      </c>
      <c r="DM41" s="56">
        <v>0</v>
      </c>
      <c r="DN41" s="56">
        <v>0</v>
      </c>
      <c r="DO41" s="56">
        <v>0</v>
      </c>
      <c r="DP41" s="56">
        <v>0</v>
      </c>
      <c r="DQ41" s="56">
        <v>0</v>
      </c>
      <c r="DR41" s="56">
        <v>0</v>
      </c>
      <c r="DS41" s="56">
        <v>0</v>
      </c>
      <c r="DT41" s="56">
        <v>0</v>
      </c>
      <c r="DU41" s="56">
        <v>0</v>
      </c>
      <c r="DV41" s="56">
        <v>0</v>
      </c>
      <c r="DW41" s="59">
        <v>1</v>
      </c>
      <c r="DX41" s="19"/>
      <c r="DY41" s="19"/>
      <c r="DZ41" s="19"/>
    </row>
    <row r="42" spans="1:130" ht="118.5" customHeight="1" x14ac:dyDescent="0.25">
      <c r="A42" s="29">
        <v>41</v>
      </c>
      <c r="B42" s="49" t="s">
        <v>565</v>
      </c>
      <c r="C42" s="64" t="s">
        <v>541</v>
      </c>
      <c r="D42" s="49" t="s">
        <v>278</v>
      </c>
      <c r="E42" s="49">
        <v>1</v>
      </c>
      <c r="F42" s="49" t="s">
        <v>542</v>
      </c>
      <c r="G42" s="49">
        <v>2</v>
      </c>
      <c r="H42" s="55" t="s">
        <v>571</v>
      </c>
      <c r="I42" s="22">
        <v>2003</v>
      </c>
      <c r="J42" s="55" t="s">
        <v>543</v>
      </c>
      <c r="K42" s="22">
        <v>2004</v>
      </c>
      <c r="L42" s="46" t="s">
        <v>8</v>
      </c>
      <c r="M42" s="49">
        <v>2</v>
      </c>
      <c r="N42" s="49" t="s">
        <v>8</v>
      </c>
      <c r="O42" s="49" t="s">
        <v>120</v>
      </c>
      <c r="P42" s="49">
        <v>1</v>
      </c>
      <c r="Q42" s="49" t="s">
        <v>8</v>
      </c>
      <c r="R42" s="49" t="s">
        <v>8</v>
      </c>
      <c r="S42" s="49" t="s">
        <v>8</v>
      </c>
      <c r="T42" s="49" t="s">
        <v>8</v>
      </c>
      <c r="U42" s="49" t="s">
        <v>304</v>
      </c>
      <c r="V42" s="49" t="s">
        <v>544</v>
      </c>
      <c r="W42" s="59">
        <v>1</v>
      </c>
      <c r="X42" s="61">
        <v>0</v>
      </c>
      <c r="Y42" s="56">
        <v>0</v>
      </c>
      <c r="Z42" s="56">
        <v>0</v>
      </c>
      <c r="AA42" s="56">
        <v>0</v>
      </c>
      <c r="AB42" s="56">
        <v>0</v>
      </c>
      <c r="AC42" s="56">
        <v>0</v>
      </c>
      <c r="AD42" s="56">
        <v>0</v>
      </c>
      <c r="AE42" s="56">
        <v>0</v>
      </c>
      <c r="AF42" s="56">
        <v>0</v>
      </c>
      <c r="AG42" s="56">
        <v>0</v>
      </c>
      <c r="AH42" s="56">
        <v>0</v>
      </c>
      <c r="AI42" s="56">
        <v>0</v>
      </c>
      <c r="AJ42" s="56">
        <v>0</v>
      </c>
      <c r="AK42" s="56">
        <v>0</v>
      </c>
      <c r="AL42" s="56">
        <v>0</v>
      </c>
      <c r="AM42" s="56">
        <v>0</v>
      </c>
      <c r="AN42" s="56">
        <v>0</v>
      </c>
      <c r="AO42" s="56">
        <v>0</v>
      </c>
      <c r="AP42" s="56">
        <v>0</v>
      </c>
      <c r="AQ42" s="56">
        <v>0</v>
      </c>
      <c r="AR42" s="56">
        <v>0</v>
      </c>
      <c r="AS42" s="56">
        <v>0</v>
      </c>
      <c r="AT42" s="56">
        <v>0</v>
      </c>
      <c r="AU42" s="56">
        <v>0</v>
      </c>
      <c r="AV42" s="56">
        <v>0</v>
      </c>
      <c r="AW42" s="56">
        <v>0</v>
      </c>
      <c r="AX42" s="25">
        <v>0</v>
      </c>
      <c r="AY42" s="56">
        <v>0</v>
      </c>
      <c r="AZ42" s="56">
        <v>0</v>
      </c>
      <c r="BA42" s="56">
        <v>0</v>
      </c>
      <c r="BB42" s="56">
        <v>0</v>
      </c>
      <c r="BC42" s="56">
        <v>0</v>
      </c>
      <c r="BD42" s="155">
        <v>0</v>
      </c>
      <c r="BE42" s="56">
        <v>0</v>
      </c>
      <c r="BF42" s="58">
        <v>0</v>
      </c>
      <c r="BG42" s="58">
        <v>0</v>
      </c>
      <c r="BH42" s="58">
        <v>0</v>
      </c>
      <c r="BI42" s="58">
        <v>0</v>
      </c>
      <c r="BJ42" s="25">
        <v>0</v>
      </c>
      <c r="BK42" s="56">
        <v>0</v>
      </c>
      <c r="BL42" s="59">
        <v>0</v>
      </c>
      <c r="BM42" s="20">
        <v>0</v>
      </c>
      <c r="BN42" s="20">
        <v>0</v>
      </c>
      <c r="BO42" s="20">
        <v>0</v>
      </c>
      <c r="BP42" s="56">
        <v>0</v>
      </c>
      <c r="BQ42" s="56">
        <v>0</v>
      </c>
      <c r="BR42" s="56">
        <v>0</v>
      </c>
      <c r="BS42" s="56">
        <v>0</v>
      </c>
      <c r="BT42" s="56">
        <v>0</v>
      </c>
      <c r="BU42" s="56">
        <v>0</v>
      </c>
      <c r="BV42" s="25">
        <v>0</v>
      </c>
      <c r="BW42" s="25">
        <v>0</v>
      </c>
      <c r="BX42" s="56">
        <v>0</v>
      </c>
      <c r="BY42" s="56">
        <v>0</v>
      </c>
      <c r="BZ42" s="59">
        <v>0</v>
      </c>
      <c r="CA42" s="56">
        <v>0</v>
      </c>
      <c r="CB42" s="56">
        <v>0</v>
      </c>
      <c r="CC42" s="56">
        <v>0</v>
      </c>
      <c r="CD42" s="56">
        <v>0</v>
      </c>
      <c r="CE42" s="56">
        <v>0</v>
      </c>
      <c r="CF42" s="56">
        <v>0</v>
      </c>
      <c r="CG42" s="56">
        <v>0</v>
      </c>
      <c r="CH42" s="56">
        <v>0</v>
      </c>
      <c r="CI42" s="56">
        <v>0</v>
      </c>
      <c r="CJ42" s="56">
        <v>0</v>
      </c>
      <c r="CK42" s="56">
        <v>0</v>
      </c>
      <c r="CL42" s="56">
        <v>0</v>
      </c>
      <c r="CM42" s="56">
        <v>0</v>
      </c>
      <c r="CN42" s="56">
        <v>0</v>
      </c>
      <c r="CO42" s="56">
        <v>0</v>
      </c>
      <c r="CP42" s="56">
        <v>0</v>
      </c>
      <c r="CQ42" s="56">
        <v>0</v>
      </c>
      <c r="CR42" s="56">
        <v>0</v>
      </c>
      <c r="CS42" s="56">
        <v>0</v>
      </c>
      <c r="CT42" s="56">
        <v>0</v>
      </c>
      <c r="CU42" s="56">
        <v>1</v>
      </c>
      <c r="CV42" s="59">
        <v>0</v>
      </c>
      <c r="CW42" s="74">
        <v>3</v>
      </c>
      <c r="CX42" s="59">
        <v>0</v>
      </c>
      <c r="CY42" s="59">
        <v>0</v>
      </c>
      <c r="CZ42" s="59">
        <v>0</v>
      </c>
      <c r="DA42" s="59">
        <v>0</v>
      </c>
      <c r="DB42" s="59">
        <v>0</v>
      </c>
      <c r="DC42" s="59">
        <v>0</v>
      </c>
      <c r="DD42" s="48">
        <v>3</v>
      </c>
      <c r="DE42" s="59">
        <v>0</v>
      </c>
      <c r="DF42" s="59">
        <v>0</v>
      </c>
      <c r="DG42" s="59">
        <v>0</v>
      </c>
      <c r="DH42" s="59">
        <v>0</v>
      </c>
      <c r="DI42" s="59">
        <v>0</v>
      </c>
      <c r="DJ42" s="59">
        <v>0</v>
      </c>
      <c r="DK42" s="59">
        <v>0</v>
      </c>
      <c r="DL42" s="59">
        <v>0</v>
      </c>
      <c r="DM42" s="59">
        <v>0</v>
      </c>
      <c r="DN42" s="59">
        <v>0</v>
      </c>
      <c r="DO42" s="59">
        <v>0</v>
      </c>
      <c r="DP42" s="59">
        <v>0</v>
      </c>
      <c r="DQ42" s="59">
        <v>0</v>
      </c>
      <c r="DR42" s="56">
        <v>0</v>
      </c>
      <c r="DS42" s="56">
        <v>0</v>
      </c>
      <c r="DT42" s="56">
        <v>0</v>
      </c>
      <c r="DU42" s="56">
        <v>0</v>
      </c>
      <c r="DV42" s="56">
        <v>0</v>
      </c>
      <c r="DW42" s="56">
        <v>1</v>
      </c>
      <c r="DX42" s="47"/>
      <c r="DY42" s="47"/>
      <c r="DZ42" s="47"/>
    </row>
    <row r="43" spans="1:130" ht="118.5" customHeight="1" x14ac:dyDescent="0.25">
      <c r="A43" s="29">
        <v>42</v>
      </c>
      <c r="B43" s="41" t="s">
        <v>594</v>
      </c>
      <c r="C43" s="49" t="s">
        <v>851</v>
      </c>
      <c r="D43" s="41" t="s">
        <v>278</v>
      </c>
      <c r="E43" s="41">
        <v>1</v>
      </c>
      <c r="F43" s="41" t="s">
        <v>595</v>
      </c>
      <c r="G43" s="49">
        <v>2</v>
      </c>
      <c r="H43" s="55" t="s">
        <v>596</v>
      </c>
      <c r="I43" s="22">
        <v>2003</v>
      </c>
      <c r="J43" s="41" t="s">
        <v>597</v>
      </c>
      <c r="K43" s="22">
        <v>2004</v>
      </c>
      <c r="L43" s="41" t="s">
        <v>8</v>
      </c>
      <c r="M43" s="41">
        <v>1</v>
      </c>
      <c r="N43" s="41" t="s">
        <v>8</v>
      </c>
      <c r="O43" s="41" t="s">
        <v>8</v>
      </c>
      <c r="P43" s="41" t="s">
        <v>8</v>
      </c>
      <c r="Q43" s="41" t="s">
        <v>66</v>
      </c>
      <c r="R43" s="41" t="s">
        <v>598</v>
      </c>
      <c r="S43" s="41" t="s">
        <v>8</v>
      </c>
      <c r="T43" s="41" t="s">
        <v>8</v>
      </c>
      <c r="U43" s="41" t="s">
        <v>306</v>
      </c>
      <c r="V43" s="41" t="s">
        <v>319</v>
      </c>
      <c r="W43" s="56">
        <v>1</v>
      </c>
      <c r="X43" s="57">
        <v>0</v>
      </c>
      <c r="Y43" s="56">
        <v>0</v>
      </c>
      <c r="Z43" s="56">
        <v>0</v>
      </c>
      <c r="AA43" s="56">
        <v>0</v>
      </c>
      <c r="AB43" s="56">
        <v>0</v>
      </c>
      <c r="AC43" s="56">
        <v>0</v>
      </c>
      <c r="AD43" s="56">
        <v>0</v>
      </c>
      <c r="AE43" s="56">
        <v>0</v>
      </c>
      <c r="AF43" s="56">
        <v>0</v>
      </c>
      <c r="AG43" s="56">
        <v>0</v>
      </c>
      <c r="AH43" s="56">
        <v>0</v>
      </c>
      <c r="AI43" s="56">
        <v>0</v>
      </c>
      <c r="AJ43" s="56">
        <v>0</v>
      </c>
      <c r="AK43" s="56">
        <v>0</v>
      </c>
      <c r="AL43" s="56">
        <v>0</v>
      </c>
      <c r="AM43" s="56">
        <v>0</v>
      </c>
      <c r="AN43" s="56">
        <v>0</v>
      </c>
      <c r="AO43" s="56">
        <v>0</v>
      </c>
      <c r="AP43" s="56">
        <v>0</v>
      </c>
      <c r="AQ43" s="56">
        <v>0</v>
      </c>
      <c r="AR43" s="56">
        <v>0</v>
      </c>
      <c r="AS43" s="56">
        <v>0</v>
      </c>
      <c r="AT43" s="56">
        <v>0</v>
      </c>
      <c r="AU43" s="56">
        <v>0</v>
      </c>
      <c r="AV43" s="56">
        <v>0</v>
      </c>
      <c r="AW43" s="56">
        <v>0</v>
      </c>
      <c r="AX43" s="25">
        <v>0</v>
      </c>
      <c r="AY43" s="56">
        <v>0</v>
      </c>
      <c r="AZ43" s="56">
        <v>0</v>
      </c>
      <c r="BA43" s="56">
        <v>0</v>
      </c>
      <c r="BB43" s="56">
        <v>0</v>
      </c>
      <c r="BC43" s="56">
        <v>0</v>
      </c>
      <c r="BD43" s="155">
        <v>0</v>
      </c>
      <c r="BE43" s="56">
        <v>0</v>
      </c>
      <c r="BF43" s="58">
        <v>0</v>
      </c>
      <c r="BG43" s="58">
        <v>0</v>
      </c>
      <c r="BH43" s="58">
        <v>0</v>
      </c>
      <c r="BI43" s="58">
        <v>0</v>
      </c>
      <c r="BJ43" s="25">
        <v>0</v>
      </c>
      <c r="BK43" s="56">
        <v>0</v>
      </c>
      <c r="BL43" s="59">
        <v>0</v>
      </c>
      <c r="BM43" s="44">
        <v>0</v>
      </c>
      <c r="BN43" s="44">
        <v>0</v>
      </c>
      <c r="BO43" s="44">
        <v>0</v>
      </c>
      <c r="BP43" s="56">
        <v>0</v>
      </c>
      <c r="BQ43" s="56">
        <v>0</v>
      </c>
      <c r="BR43" s="56">
        <v>0</v>
      </c>
      <c r="BS43" s="56">
        <v>0</v>
      </c>
      <c r="BT43" s="56">
        <v>0</v>
      </c>
      <c r="BU43" s="56">
        <v>0</v>
      </c>
      <c r="BV43" s="25">
        <v>0</v>
      </c>
      <c r="BW43" s="25">
        <v>0</v>
      </c>
      <c r="BX43" s="56">
        <v>0</v>
      </c>
      <c r="BY43" s="56">
        <v>0</v>
      </c>
      <c r="BZ43" s="59">
        <v>0</v>
      </c>
      <c r="CA43" s="56">
        <v>0</v>
      </c>
      <c r="CB43" s="56">
        <v>0</v>
      </c>
      <c r="CC43" s="56">
        <v>0</v>
      </c>
      <c r="CD43" s="56">
        <v>0</v>
      </c>
      <c r="CE43" s="56">
        <v>0</v>
      </c>
      <c r="CF43" s="56">
        <v>0</v>
      </c>
      <c r="CG43" s="56">
        <v>0</v>
      </c>
      <c r="CH43" s="56">
        <v>0</v>
      </c>
      <c r="CI43" s="56">
        <v>0</v>
      </c>
      <c r="CJ43" s="56">
        <v>0</v>
      </c>
      <c r="CK43" s="56">
        <v>0</v>
      </c>
      <c r="CL43" s="56">
        <v>0</v>
      </c>
      <c r="CM43" s="56">
        <v>0</v>
      </c>
      <c r="CN43" s="56">
        <v>0</v>
      </c>
      <c r="CO43" s="56">
        <v>0</v>
      </c>
      <c r="CP43" s="56">
        <v>0</v>
      </c>
      <c r="CQ43" s="56">
        <v>0</v>
      </c>
      <c r="CR43" s="56">
        <v>0</v>
      </c>
      <c r="CS43" s="56">
        <v>0</v>
      </c>
      <c r="CT43" s="56">
        <v>0</v>
      </c>
      <c r="CU43" s="56">
        <v>1</v>
      </c>
      <c r="CV43" s="77">
        <v>2</v>
      </c>
      <c r="CW43" s="48">
        <v>3</v>
      </c>
      <c r="CX43" s="77">
        <v>2</v>
      </c>
      <c r="CY43" s="48">
        <v>3</v>
      </c>
      <c r="CZ43" s="48">
        <v>3</v>
      </c>
      <c r="DA43" s="56">
        <v>0</v>
      </c>
      <c r="DB43" s="56">
        <v>0</v>
      </c>
      <c r="DC43" s="56">
        <v>0</v>
      </c>
      <c r="DD43" s="56">
        <v>0</v>
      </c>
      <c r="DE43" s="77">
        <v>2</v>
      </c>
      <c r="DF43" s="56">
        <v>0</v>
      </c>
      <c r="DG43" s="56">
        <v>0</v>
      </c>
      <c r="DH43" s="56">
        <v>0</v>
      </c>
      <c r="DI43" s="56">
        <v>0</v>
      </c>
      <c r="DJ43" s="56">
        <v>0</v>
      </c>
      <c r="DK43" s="56">
        <v>0</v>
      </c>
      <c r="DL43" s="56">
        <v>0</v>
      </c>
      <c r="DM43" s="56">
        <v>0</v>
      </c>
      <c r="DN43" s="56">
        <v>0</v>
      </c>
      <c r="DO43" s="56">
        <v>0</v>
      </c>
      <c r="DP43" s="56">
        <v>0</v>
      </c>
      <c r="DQ43" s="56">
        <v>0</v>
      </c>
      <c r="DR43" s="56">
        <v>0</v>
      </c>
      <c r="DS43" s="56">
        <v>0</v>
      </c>
      <c r="DT43" s="56">
        <v>0</v>
      </c>
      <c r="DU43" s="56">
        <v>0</v>
      </c>
      <c r="DV43" s="56">
        <v>0</v>
      </c>
      <c r="DW43" s="56">
        <v>1</v>
      </c>
      <c r="DX43" s="47"/>
      <c r="DY43" s="47"/>
      <c r="DZ43" s="47"/>
    </row>
    <row r="44" spans="1:130" ht="118.5" customHeight="1" x14ac:dyDescent="0.25">
      <c r="A44" s="29">
        <v>43</v>
      </c>
      <c r="B44" s="41" t="s">
        <v>599</v>
      </c>
      <c r="C44" s="49" t="s">
        <v>852</v>
      </c>
      <c r="D44" s="41" t="s">
        <v>278</v>
      </c>
      <c r="E44" s="41">
        <v>2</v>
      </c>
      <c r="F44" s="41" t="s">
        <v>600</v>
      </c>
      <c r="G44" s="49">
        <v>2</v>
      </c>
      <c r="H44" s="55" t="s">
        <v>908</v>
      </c>
      <c r="I44" s="22">
        <v>2003</v>
      </c>
      <c r="J44" s="41" t="s">
        <v>497</v>
      </c>
      <c r="K44" s="22">
        <v>2004</v>
      </c>
      <c r="L44" s="41" t="s">
        <v>8</v>
      </c>
      <c r="M44" s="41">
        <v>1</v>
      </c>
      <c r="N44" s="41" t="s">
        <v>8</v>
      </c>
      <c r="O44" s="41" t="s">
        <v>8</v>
      </c>
      <c r="P44" s="41" t="s">
        <v>8</v>
      </c>
      <c r="Q44" s="41" t="s">
        <v>8</v>
      </c>
      <c r="R44" s="41" t="s">
        <v>8</v>
      </c>
      <c r="S44" s="41" t="s">
        <v>8</v>
      </c>
      <c r="T44" s="41" t="s">
        <v>8</v>
      </c>
      <c r="U44" s="41" t="s">
        <v>304</v>
      </c>
      <c r="V44" s="41" t="s">
        <v>559</v>
      </c>
      <c r="W44" s="56">
        <v>1</v>
      </c>
      <c r="X44" s="57">
        <v>0</v>
      </c>
      <c r="Y44" s="56">
        <v>0</v>
      </c>
      <c r="Z44" s="56">
        <v>0</v>
      </c>
      <c r="AA44" s="56">
        <v>0</v>
      </c>
      <c r="AB44" s="56">
        <v>0</v>
      </c>
      <c r="AC44" s="56">
        <v>0</v>
      </c>
      <c r="AD44" s="56">
        <v>0</v>
      </c>
      <c r="AE44" s="56">
        <v>0</v>
      </c>
      <c r="AF44" s="56">
        <v>0</v>
      </c>
      <c r="AG44" s="56">
        <v>0</v>
      </c>
      <c r="AH44" s="56">
        <v>0</v>
      </c>
      <c r="AI44" s="56">
        <v>0</v>
      </c>
      <c r="AJ44" s="56">
        <v>0</v>
      </c>
      <c r="AK44" s="56">
        <v>0</v>
      </c>
      <c r="AL44" s="56">
        <v>0</v>
      </c>
      <c r="AM44" s="56">
        <v>0</v>
      </c>
      <c r="AN44" s="56">
        <v>0</v>
      </c>
      <c r="AO44" s="56">
        <v>0</v>
      </c>
      <c r="AP44" s="56">
        <v>0</v>
      </c>
      <c r="AQ44" s="56">
        <v>0</v>
      </c>
      <c r="AR44" s="56">
        <v>0</v>
      </c>
      <c r="AS44" s="56">
        <v>0</v>
      </c>
      <c r="AT44" s="56">
        <v>0</v>
      </c>
      <c r="AU44" s="56">
        <v>0</v>
      </c>
      <c r="AV44" s="56">
        <v>0</v>
      </c>
      <c r="AW44" s="56">
        <v>0</v>
      </c>
      <c r="AX44" s="25">
        <v>0</v>
      </c>
      <c r="AY44" s="56">
        <v>0</v>
      </c>
      <c r="AZ44" s="56">
        <v>0</v>
      </c>
      <c r="BA44" s="56">
        <v>0</v>
      </c>
      <c r="BB44" s="56">
        <v>0</v>
      </c>
      <c r="BC44" s="56">
        <v>0</v>
      </c>
      <c r="BD44" s="155">
        <v>0</v>
      </c>
      <c r="BE44" s="56">
        <v>0</v>
      </c>
      <c r="BF44" s="58">
        <v>0</v>
      </c>
      <c r="BG44" s="58">
        <v>0</v>
      </c>
      <c r="BH44" s="58">
        <v>0</v>
      </c>
      <c r="BI44" s="58">
        <v>0</v>
      </c>
      <c r="BJ44" s="25">
        <v>0</v>
      </c>
      <c r="BK44" s="56">
        <v>0</v>
      </c>
      <c r="BL44" s="53">
        <v>0</v>
      </c>
      <c r="BM44" s="43">
        <v>0</v>
      </c>
      <c r="BN44" s="43">
        <v>0</v>
      </c>
      <c r="BO44" s="43">
        <v>0</v>
      </c>
      <c r="BP44" s="56">
        <v>0</v>
      </c>
      <c r="BQ44" s="56">
        <v>0</v>
      </c>
      <c r="BR44" s="56">
        <v>0</v>
      </c>
      <c r="BS44" s="56">
        <v>0</v>
      </c>
      <c r="BT44" s="56">
        <v>0</v>
      </c>
      <c r="BU44" s="56">
        <v>0</v>
      </c>
      <c r="BV44" s="25">
        <v>0</v>
      </c>
      <c r="BW44" s="25">
        <v>0</v>
      </c>
      <c r="BX44" s="56">
        <v>0</v>
      </c>
      <c r="BY44" s="56">
        <v>0</v>
      </c>
      <c r="BZ44" s="59">
        <v>0</v>
      </c>
      <c r="CA44" s="56">
        <v>0</v>
      </c>
      <c r="CB44" s="56">
        <v>0</v>
      </c>
      <c r="CC44" s="56">
        <v>0</v>
      </c>
      <c r="CD44" s="56">
        <v>0</v>
      </c>
      <c r="CE44" s="56">
        <v>0</v>
      </c>
      <c r="CF44" s="56">
        <v>0</v>
      </c>
      <c r="CG44" s="56">
        <v>0</v>
      </c>
      <c r="CH44" s="56">
        <v>0</v>
      </c>
      <c r="CI44" s="56">
        <v>0</v>
      </c>
      <c r="CJ44" s="56">
        <v>0</v>
      </c>
      <c r="CK44" s="56">
        <v>0</v>
      </c>
      <c r="CL44" s="56">
        <v>0</v>
      </c>
      <c r="CM44" s="56">
        <v>0</v>
      </c>
      <c r="CN44" s="56">
        <v>0</v>
      </c>
      <c r="CO44" s="56">
        <v>0</v>
      </c>
      <c r="CP44" s="56">
        <v>0</v>
      </c>
      <c r="CQ44" s="56">
        <v>0</v>
      </c>
      <c r="CR44" s="56">
        <v>0</v>
      </c>
      <c r="CS44" s="56">
        <v>0</v>
      </c>
      <c r="CT44" s="56">
        <v>0</v>
      </c>
      <c r="CU44" s="56">
        <v>1</v>
      </c>
      <c r="CV44" s="56">
        <v>0</v>
      </c>
      <c r="CW44" s="77">
        <v>2</v>
      </c>
      <c r="CX44" s="77">
        <v>2</v>
      </c>
      <c r="CY44" s="56">
        <v>0</v>
      </c>
      <c r="CZ44" s="56">
        <v>0</v>
      </c>
      <c r="DA44" s="56">
        <v>0</v>
      </c>
      <c r="DB44" s="56">
        <v>0</v>
      </c>
      <c r="DC44" s="56">
        <v>0</v>
      </c>
      <c r="DD44" s="48">
        <v>3</v>
      </c>
      <c r="DE44" s="56">
        <v>0</v>
      </c>
      <c r="DF44" s="56">
        <v>0</v>
      </c>
      <c r="DG44" s="56">
        <v>0</v>
      </c>
      <c r="DH44" s="56">
        <v>0</v>
      </c>
      <c r="DI44" s="56">
        <v>0</v>
      </c>
      <c r="DJ44" s="56">
        <v>0</v>
      </c>
      <c r="DK44" s="56">
        <v>0</v>
      </c>
      <c r="DL44" s="56">
        <v>0</v>
      </c>
      <c r="DM44" s="56">
        <v>0</v>
      </c>
      <c r="DN44" s="56">
        <v>0</v>
      </c>
      <c r="DO44" s="56">
        <v>0</v>
      </c>
      <c r="DP44" s="56">
        <v>0</v>
      </c>
      <c r="DQ44" s="56">
        <v>0</v>
      </c>
      <c r="DR44" s="56">
        <v>0</v>
      </c>
      <c r="DS44" s="56">
        <v>0</v>
      </c>
      <c r="DT44" s="56">
        <v>0</v>
      </c>
      <c r="DU44" s="56">
        <v>0</v>
      </c>
      <c r="DV44" s="56">
        <v>0</v>
      </c>
      <c r="DW44" s="56">
        <v>1</v>
      </c>
      <c r="DX44" s="47"/>
      <c r="DY44" s="47"/>
      <c r="DZ44" s="47"/>
    </row>
    <row r="45" spans="1:130" ht="118.5" customHeight="1" x14ac:dyDescent="0.25">
      <c r="A45" s="29">
        <v>44</v>
      </c>
      <c r="B45" s="41" t="s">
        <v>601</v>
      </c>
      <c r="C45" s="49" t="s">
        <v>853</v>
      </c>
      <c r="D45" s="41" t="s">
        <v>278</v>
      </c>
      <c r="E45" s="41">
        <v>1</v>
      </c>
      <c r="F45" s="41" t="s">
        <v>602</v>
      </c>
      <c r="G45" s="49">
        <v>2</v>
      </c>
      <c r="H45" s="55" t="s">
        <v>603</v>
      </c>
      <c r="I45" s="22">
        <v>2004</v>
      </c>
      <c r="J45" s="41" t="s">
        <v>552</v>
      </c>
      <c r="K45" s="22">
        <v>2004</v>
      </c>
      <c r="L45" s="41" t="s">
        <v>8</v>
      </c>
      <c r="M45" s="41">
        <v>1</v>
      </c>
      <c r="N45" s="41" t="s">
        <v>8</v>
      </c>
      <c r="O45" s="41" t="s">
        <v>8</v>
      </c>
      <c r="P45" s="41" t="s">
        <v>8</v>
      </c>
      <c r="Q45" s="41" t="s">
        <v>8</v>
      </c>
      <c r="R45" s="41" t="s">
        <v>8</v>
      </c>
      <c r="S45" s="41" t="s">
        <v>8</v>
      </c>
      <c r="T45" s="41" t="s">
        <v>8</v>
      </c>
      <c r="U45" s="41" t="s">
        <v>304</v>
      </c>
      <c r="V45" s="41" t="s">
        <v>556</v>
      </c>
      <c r="W45" s="56">
        <v>1</v>
      </c>
      <c r="X45" s="57">
        <v>0</v>
      </c>
      <c r="Y45" s="56">
        <v>0</v>
      </c>
      <c r="Z45" s="56">
        <v>0</v>
      </c>
      <c r="AA45" s="56">
        <v>0</v>
      </c>
      <c r="AB45" s="56">
        <v>0</v>
      </c>
      <c r="AC45" s="56">
        <v>0</v>
      </c>
      <c r="AD45" s="56">
        <v>0</v>
      </c>
      <c r="AE45" s="56">
        <v>0</v>
      </c>
      <c r="AF45" s="56">
        <v>0</v>
      </c>
      <c r="AG45" s="56">
        <v>0</v>
      </c>
      <c r="AH45" s="56">
        <v>0</v>
      </c>
      <c r="AI45" s="56">
        <v>0</v>
      </c>
      <c r="AJ45" s="56">
        <v>0</v>
      </c>
      <c r="AK45" s="56">
        <v>0</v>
      </c>
      <c r="AL45" s="56">
        <v>0</v>
      </c>
      <c r="AM45" s="56">
        <v>0</v>
      </c>
      <c r="AN45" s="56">
        <v>0</v>
      </c>
      <c r="AO45" s="56">
        <v>0</v>
      </c>
      <c r="AP45" s="56">
        <v>0</v>
      </c>
      <c r="AQ45" s="56">
        <v>0</v>
      </c>
      <c r="AR45" s="56">
        <v>0</v>
      </c>
      <c r="AS45" s="56">
        <v>0</v>
      </c>
      <c r="AT45" s="56">
        <v>0</v>
      </c>
      <c r="AU45" s="56">
        <v>0</v>
      </c>
      <c r="AV45" s="56">
        <v>0</v>
      </c>
      <c r="AW45" s="56">
        <v>0</v>
      </c>
      <c r="AX45" s="25">
        <v>0</v>
      </c>
      <c r="AY45" s="56">
        <v>0</v>
      </c>
      <c r="AZ45" s="56">
        <v>0</v>
      </c>
      <c r="BA45" s="56">
        <v>0</v>
      </c>
      <c r="BB45" s="56">
        <v>0</v>
      </c>
      <c r="BC45" s="56">
        <v>0</v>
      </c>
      <c r="BD45" s="155">
        <v>0</v>
      </c>
      <c r="BE45" s="56">
        <v>0</v>
      </c>
      <c r="BF45" s="58">
        <v>0</v>
      </c>
      <c r="BG45" s="58">
        <v>0</v>
      </c>
      <c r="BH45" s="58">
        <v>0</v>
      </c>
      <c r="BI45" s="58">
        <v>0</v>
      </c>
      <c r="BJ45" s="25">
        <v>0</v>
      </c>
      <c r="BK45" s="56">
        <v>0</v>
      </c>
      <c r="BL45" s="59">
        <v>0</v>
      </c>
      <c r="BM45" s="44">
        <v>0</v>
      </c>
      <c r="BN45" s="44">
        <v>0</v>
      </c>
      <c r="BO45" s="44">
        <v>0</v>
      </c>
      <c r="BP45" s="56">
        <v>0</v>
      </c>
      <c r="BQ45" s="56">
        <v>0</v>
      </c>
      <c r="BR45" s="56">
        <v>0</v>
      </c>
      <c r="BS45" s="56">
        <v>0</v>
      </c>
      <c r="BT45" s="56">
        <v>0</v>
      </c>
      <c r="BU45" s="56">
        <v>0</v>
      </c>
      <c r="BV45" s="25">
        <v>0</v>
      </c>
      <c r="BW45" s="25">
        <v>0</v>
      </c>
      <c r="BX45" s="56">
        <v>0</v>
      </c>
      <c r="BY45" s="56">
        <v>0</v>
      </c>
      <c r="BZ45" s="59">
        <v>0</v>
      </c>
      <c r="CA45" s="56">
        <v>0</v>
      </c>
      <c r="CB45" s="56">
        <v>0</v>
      </c>
      <c r="CC45" s="56">
        <v>0</v>
      </c>
      <c r="CD45" s="56">
        <v>0</v>
      </c>
      <c r="CE45" s="56">
        <v>0</v>
      </c>
      <c r="CF45" s="56">
        <v>0</v>
      </c>
      <c r="CG45" s="56">
        <v>0</v>
      </c>
      <c r="CH45" s="56">
        <v>0</v>
      </c>
      <c r="CI45" s="56">
        <v>0</v>
      </c>
      <c r="CJ45" s="56">
        <v>0</v>
      </c>
      <c r="CK45" s="56">
        <v>0</v>
      </c>
      <c r="CL45" s="56">
        <v>0</v>
      </c>
      <c r="CM45" s="56">
        <v>0</v>
      </c>
      <c r="CN45" s="56">
        <v>0</v>
      </c>
      <c r="CO45" s="56">
        <v>0</v>
      </c>
      <c r="CP45" s="56">
        <v>0</v>
      </c>
      <c r="CQ45" s="56">
        <v>0</v>
      </c>
      <c r="CR45" s="56">
        <v>0</v>
      </c>
      <c r="CS45" s="56">
        <v>0</v>
      </c>
      <c r="CT45" s="56">
        <v>0</v>
      </c>
      <c r="CU45" s="56">
        <v>1</v>
      </c>
      <c r="CV45" s="56">
        <v>0</v>
      </c>
      <c r="CW45" s="48">
        <v>3</v>
      </c>
      <c r="CX45" s="56">
        <v>0</v>
      </c>
      <c r="CY45" s="56">
        <v>0</v>
      </c>
      <c r="CZ45" s="56">
        <v>0</v>
      </c>
      <c r="DA45" s="56">
        <v>0</v>
      </c>
      <c r="DB45" s="56">
        <v>0</v>
      </c>
      <c r="DC45" s="56">
        <v>0</v>
      </c>
      <c r="DD45" s="48">
        <v>3</v>
      </c>
      <c r="DE45" s="56">
        <v>0</v>
      </c>
      <c r="DF45" s="56">
        <v>0</v>
      </c>
      <c r="DG45" s="56">
        <v>0</v>
      </c>
      <c r="DH45" s="56">
        <v>0</v>
      </c>
      <c r="DI45" s="56">
        <v>0</v>
      </c>
      <c r="DJ45" s="56">
        <v>0</v>
      </c>
      <c r="DK45" s="56">
        <v>0</v>
      </c>
      <c r="DL45" s="56">
        <v>0</v>
      </c>
      <c r="DM45" s="56">
        <v>0</v>
      </c>
      <c r="DN45" s="56">
        <v>0</v>
      </c>
      <c r="DO45" s="56">
        <v>0</v>
      </c>
      <c r="DP45" s="56">
        <v>0</v>
      </c>
      <c r="DQ45" s="56">
        <v>0</v>
      </c>
      <c r="DR45" s="69">
        <v>0</v>
      </c>
      <c r="DS45" s="69">
        <v>0</v>
      </c>
      <c r="DT45" s="69">
        <v>0</v>
      </c>
      <c r="DU45" s="69">
        <v>0</v>
      </c>
      <c r="DV45" s="69">
        <v>0</v>
      </c>
      <c r="DW45" s="56">
        <v>1</v>
      </c>
      <c r="DX45" s="47"/>
      <c r="DY45" s="47"/>
      <c r="DZ45" s="47"/>
    </row>
    <row r="46" spans="1:130" ht="118.5" customHeight="1" x14ac:dyDescent="0.25">
      <c r="A46" s="29">
        <v>45</v>
      </c>
      <c r="B46" s="49" t="s">
        <v>530</v>
      </c>
      <c r="C46" s="49" t="s">
        <v>854</v>
      </c>
      <c r="D46" s="41" t="s">
        <v>278</v>
      </c>
      <c r="E46" s="41">
        <v>1</v>
      </c>
      <c r="F46" s="41" t="s">
        <v>531</v>
      </c>
      <c r="G46" s="49">
        <v>2</v>
      </c>
      <c r="H46" s="55" t="s">
        <v>568</v>
      </c>
      <c r="I46" s="22">
        <v>2004</v>
      </c>
      <c r="J46" s="41" t="s">
        <v>532</v>
      </c>
      <c r="K46" s="22">
        <v>2004</v>
      </c>
      <c r="L46" s="46" t="s">
        <v>8</v>
      </c>
      <c r="M46" s="41">
        <v>2</v>
      </c>
      <c r="N46" s="41" t="s">
        <v>8</v>
      </c>
      <c r="O46" s="41" t="s">
        <v>230</v>
      </c>
      <c r="P46" s="41">
        <v>1</v>
      </c>
      <c r="Q46" s="41" t="s">
        <v>8</v>
      </c>
      <c r="R46" s="41" t="s">
        <v>8</v>
      </c>
      <c r="S46" s="41" t="s">
        <v>8</v>
      </c>
      <c r="T46" s="41" t="s">
        <v>8</v>
      </c>
      <c r="U46" s="41" t="s">
        <v>304</v>
      </c>
      <c r="V46" s="41" t="s">
        <v>295</v>
      </c>
      <c r="W46" s="56">
        <v>1</v>
      </c>
      <c r="X46" s="57">
        <v>0</v>
      </c>
      <c r="Y46" s="56">
        <v>0</v>
      </c>
      <c r="Z46" s="56">
        <v>0</v>
      </c>
      <c r="AA46" s="56">
        <v>0</v>
      </c>
      <c r="AB46" s="56">
        <v>0</v>
      </c>
      <c r="AC46" s="56">
        <v>0</v>
      </c>
      <c r="AD46" s="56">
        <v>0</v>
      </c>
      <c r="AE46" s="56">
        <v>0</v>
      </c>
      <c r="AF46" s="56">
        <v>0</v>
      </c>
      <c r="AG46" s="56">
        <v>0</v>
      </c>
      <c r="AH46" s="56">
        <v>0</v>
      </c>
      <c r="AI46" s="56">
        <v>0</v>
      </c>
      <c r="AJ46" s="56">
        <v>0</v>
      </c>
      <c r="AK46" s="56">
        <v>0</v>
      </c>
      <c r="AL46" s="56">
        <v>0</v>
      </c>
      <c r="AM46" s="56">
        <v>0</v>
      </c>
      <c r="AN46" s="56">
        <v>0</v>
      </c>
      <c r="AO46" s="56">
        <v>0</v>
      </c>
      <c r="AP46" s="56">
        <v>0</v>
      </c>
      <c r="AQ46" s="56">
        <v>0</v>
      </c>
      <c r="AR46" s="56">
        <v>0</v>
      </c>
      <c r="AS46" s="56">
        <v>0</v>
      </c>
      <c r="AT46" s="56">
        <v>0</v>
      </c>
      <c r="AU46" s="56">
        <v>0</v>
      </c>
      <c r="AV46" s="56">
        <v>0</v>
      </c>
      <c r="AW46" s="56">
        <v>0</v>
      </c>
      <c r="AX46" s="25">
        <v>0</v>
      </c>
      <c r="AY46" s="56">
        <v>0</v>
      </c>
      <c r="AZ46" s="56">
        <v>0</v>
      </c>
      <c r="BA46" s="56">
        <v>0</v>
      </c>
      <c r="BB46" s="56">
        <v>0</v>
      </c>
      <c r="BC46" s="56">
        <v>0</v>
      </c>
      <c r="BD46" s="155">
        <v>0</v>
      </c>
      <c r="BE46" s="56">
        <v>0</v>
      </c>
      <c r="BF46" s="58">
        <v>0</v>
      </c>
      <c r="BG46" s="58">
        <v>0</v>
      </c>
      <c r="BH46" s="58">
        <v>0</v>
      </c>
      <c r="BI46" s="58">
        <v>0</v>
      </c>
      <c r="BJ46" s="25">
        <v>0</v>
      </c>
      <c r="BK46" s="56">
        <v>0</v>
      </c>
      <c r="BL46" s="59">
        <v>0</v>
      </c>
      <c r="BM46" s="20">
        <v>0</v>
      </c>
      <c r="BN46" s="20">
        <v>0</v>
      </c>
      <c r="BO46" s="20">
        <v>0</v>
      </c>
      <c r="BP46" s="56">
        <v>0</v>
      </c>
      <c r="BQ46" s="56">
        <v>0</v>
      </c>
      <c r="BR46" s="56">
        <v>0</v>
      </c>
      <c r="BS46" s="56">
        <v>0</v>
      </c>
      <c r="BT46" s="56">
        <v>0</v>
      </c>
      <c r="BU46" s="56">
        <v>0</v>
      </c>
      <c r="BV46" s="25">
        <v>0</v>
      </c>
      <c r="BW46" s="25">
        <v>0</v>
      </c>
      <c r="BX46" s="56">
        <v>0</v>
      </c>
      <c r="BY46" s="56">
        <v>0</v>
      </c>
      <c r="BZ46" s="59">
        <v>0</v>
      </c>
      <c r="CA46" s="56">
        <v>0</v>
      </c>
      <c r="CB46" s="56">
        <v>0</v>
      </c>
      <c r="CC46" s="56">
        <v>0</v>
      </c>
      <c r="CD46" s="56">
        <v>0</v>
      </c>
      <c r="CE46" s="56">
        <v>0</v>
      </c>
      <c r="CF46" s="56">
        <v>0</v>
      </c>
      <c r="CG46" s="56">
        <v>0</v>
      </c>
      <c r="CH46" s="56">
        <v>0</v>
      </c>
      <c r="CI46" s="56">
        <v>0</v>
      </c>
      <c r="CJ46" s="56">
        <v>0</v>
      </c>
      <c r="CK46" s="56">
        <v>0</v>
      </c>
      <c r="CL46" s="56">
        <v>0</v>
      </c>
      <c r="CM46" s="56">
        <v>0</v>
      </c>
      <c r="CN46" s="56">
        <v>0</v>
      </c>
      <c r="CO46" s="56">
        <v>0</v>
      </c>
      <c r="CP46" s="56">
        <v>0</v>
      </c>
      <c r="CQ46" s="56">
        <v>0</v>
      </c>
      <c r="CR46" s="56">
        <v>0</v>
      </c>
      <c r="CS46" s="56">
        <v>0</v>
      </c>
      <c r="CT46" s="56">
        <v>0</v>
      </c>
      <c r="CU46" s="56">
        <v>1</v>
      </c>
      <c r="CV46" s="56">
        <v>0</v>
      </c>
      <c r="CW46" s="48">
        <v>3</v>
      </c>
      <c r="CX46" s="48">
        <v>3</v>
      </c>
      <c r="CY46" s="56">
        <v>0</v>
      </c>
      <c r="CZ46" s="56">
        <v>0</v>
      </c>
      <c r="DA46" s="56">
        <v>0</v>
      </c>
      <c r="DB46" s="56">
        <v>0</v>
      </c>
      <c r="DC46" s="56">
        <v>0</v>
      </c>
      <c r="DD46" s="48">
        <v>3</v>
      </c>
      <c r="DE46" s="56">
        <v>0</v>
      </c>
      <c r="DF46" s="56">
        <v>0</v>
      </c>
      <c r="DG46" s="56">
        <v>0</v>
      </c>
      <c r="DH46" s="56">
        <v>0</v>
      </c>
      <c r="DI46" s="56">
        <v>0</v>
      </c>
      <c r="DJ46" s="56">
        <v>0</v>
      </c>
      <c r="DK46" s="56">
        <v>0</v>
      </c>
      <c r="DL46" s="56">
        <v>0</v>
      </c>
      <c r="DM46" s="56">
        <v>0</v>
      </c>
      <c r="DN46" s="56">
        <v>0</v>
      </c>
      <c r="DO46" s="56">
        <v>0</v>
      </c>
      <c r="DP46" s="56">
        <v>0</v>
      </c>
      <c r="DQ46" s="56">
        <v>0</v>
      </c>
      <c r="DR46" s="69">
        <v>0</v>
      </c>
      <c r="DS46" s="69">
        <v>0</v>
      </c>
      <c r="DT46" s="69">
        <v>0</v>
      </c>
      <c r="DU46" s="69">
        <v>0</v>
      </c>
      <c r="DV46" s="69">
        <v>0</v>
      </c>
      <c r="DW46" s="44">
        <v>1</v>
      </c>
      <c r="DX46" s="47"/>
      <c r="DY46" s="47"/>
      <c r="DZ46" s="47"/>
    </row>
    <row r="47" spans="1:130" ht="118.5" customHeight="1" x14ac:dyDescent="0.25">
      <c r="A47" s="29">
        <v>46</v>
      </c>
      <c r="B47" s="20" t="s">
        <v>204</v>
      </c>
      <c r="C47" s="49" t="s">
        <v>855</v>
      </c>
      <c r="D47" s="44" t="s">
        <v>278</v>
      </c>
      <c r="E47" s="44">
        <v>1</v>
      </c>
      <c r="F47" s="44" t="s">
        <v>205</v>
      </c>
      <c r="G47" s="49">
        <v>2</v>
      </c>
      <c r="H47" s="55" t="s">
        <v>206</v>
      </c>
      <c r="I47" s="22">
        <v>2004</v>
      </c>
      <c r="J47" s="55" t="s">
        <v>207</v>
      </c>
      <c r="K47" s="22">
        <v>2005</v>
      </c>
      <c r="L47" s="46" t="s">
        <v>8</v>
      </c>
      <c r="M47" s="44">
        <v>1</v>
      </c>
      <c r="N47" s="44" t="s">
        <v>8</v>
      </c>
      <c r="O47" s="44" t="s">
        <v>8</v>
      </c>
      <c r="P47" s="44" t="s">
        <v>8</v>
      </c>
      <c r="Q47" s="44" t="s">
        <v>8</v>
      </c>
      <c r="R47" s="44" t="s">
        <v>8</v>
      </c>
      <c r="S47" s="44" t="s">
        <v>8</v>
      </c>
      <c r="T47" s="44" t="s">
        <v>8</v>
      </c>
      <c r="U47" s="44" t="s">
        <v>296</v>
      </c>
      <c r="V47" s="44" t="s">
        <v>335</v>
      </c>
      <c r="W47" s="44">
        <v>1</v>
      </c>
      <c r="X47" s="44">
        <v>1</v>
      </c>
      <c r="Y47" s="44">
        <v>1</v>
      </c>
      <c r="Z47" s="44">
        <v>1</v>
      </c>
      <c r="AA47" s="44">
        <v>0</v>
      </c>
      <c r="AB47" s="44">
        <v>0</v>
      </c>
      <c r="AC47" s="44">
        <v>0</v>
      </c>
      <c r="AD47" s="44">
        <v>0</v>
      </c>
      <c r="AE47" s="49">
        <v>0</v>
      </c>
      <c r="AF47" s="49">
        <v>0</v>
      </c>
      <c r="AG47" s="49">
        <v>0</v>
      </c>
      <c r="AH47" s="49">
        <v>0</v>
      </c>
      <c r="AI47" s="50">
        <v>1</v>
      </c>
      <c r="AJ47" s="49">
        <v>0</v>
      </c>
      <c r="AK47" s="51">
        <v>3</v>
      </c>
      <c r="AL47" s="44">
        <v>0</v>
      </c>
      <c r="AM47" s="82">
        <v>3</v>
      </c>
      <c r="AN47" s="49">
        <v>0</v>
      </c>
      <c r="AO47" s="44">
        <v>0</v>
      </c>
      <c r="AP47" s="44">
        <v>0</v>
      </c>
      <c r="AQ47" s="49">
        <v>0</v>
      </c>
      <c r="AR47" s="49">
        <v>0</v>
      </c>
      <c r="AS47" s="51">
        <v>3</v>
      </c>
      <c r="AT47" s="49">
        <v>0</v>
      </c>
      <c r="AU47" s="49">
        <v>0</v>
      </c>
      <c r="AV47" s="44">
        <v>0</v>
      </c>
      <c r="AW47" s="44">
        <v>0</v>
      </c>
      <c r="AX47" s="25">
        <v>0</v>
      </c>
      <c r="AY47" s="49">
        <v>0</v>
      </c>
      <c r="AZ47" s="49">
        <v>0</v>
      </c>
      <c r="BA47" s="44">
        <v>0</v>
      </c>
      <c r="BB47" s="44">
        <v>0</v>
      </c>
      <c r="BC47" s="44">
        <v>0</v>
      </c>
      <c r="BD47" s="157">
        <v>0</v>
      </c>
      <c r="BE47" s="44">
        <v>0</v>
      </c>
      <c r="BF47" s="44">
        <v>0</v>
      </c>
      <c r="BG47" s="44">
        <v>0</v>
      </c>
      <c r="BH47" s="44">
        <v>0</v>
      </c>
      <c r="BI47" s="44">
        <v>0</v>
      </c>
      <c r="BJ47" s="25">
        <v>0</v>
      </c>
      <c r="BK47" s="44">
        <v>0</v>
      </c>
      <c r="BL47" s="49">
        <v>0</v>
      </c>
      <c r="BM47" s="44">
        <v>0</v>
      </c>
      <c r="BN47" s="44">
        <v>0</v>
      </c>
      <c r="BO47" s="44">
        <v>0</v>
      </c>
      <c r="BP47" s="44">
        <v>0</v>
      </c>
      <c r="BQ47" s="44">
        <v>0</v>
      </c>
      <c r="BR47" s="44">
        <v>0</v>
      </c>
      <c r="BS47" s="44">
        <v>0</v>
      </c>
      <c r="BT47" s="44">
        <v>0</v>
      </c>
      <c r="BU47" s="44">
        <v>0</v>
      </c>
      <c r="BV47" s="25">
        <v>0</v>
      </c>
      <c r="BW47" s="25">
        <v>0</v>
      </c>
      <c r="BX47" s="44">
        <v>0</v>
      </c>
      <c r="BY47" s="49">
        <v>0</v>
      </c>
      <c r="BZ47" s="49">
        <v>0</v>
      </c>
      <c r="CA47" s="49">
        <v>0</v>
      </c>
      <c r="CB47" s="44">
        <v>0</v>
      </c>
      <c r="CC47" s="44">
        <v>0</v>
      </c>
      <c r="CD47" s="44">
        <v>0</v>
      </c>
      <c r="CE47" s="44">
        <v>0</v>
      </c>
      <c r="CF47" s="44">
        <v>0</v>
      </c>
      <c r="CG47" s="44">
        <v>2</v>
      </c>
      <c r="CH47" s="44">
        <v>107</v>
      </c>
      <c r="CI47" s="44">
        <v>0</v>
      </c>
      <c r="CJ47" s="44">
        <v>0</v>
      </c>
      <c r="CK47" s="44">
        <v>1</v>
      </c>
      <c r="CL47" s="44">
        <v>0</v>
      </c>
      <c r="CM47" s="44">
        <v>0</v>
      </c>
      <c r="CN47" s="44">
        <v>0</v>
      </c>
      <c r="CO47" s="44">
        <v>0</v>
      </c>
      <c r="CP47" s="44">
        <v>0</v>
      </c>
      <c r="CQ47" s="44">
        <v>0</v>
      </c>
      <c r="CR47" s="44">
        <v>0</v>
      </c>
      <c r="CS47" s="44">
        <v>0</v>
      </c>
      <c r="CT47" s="44">
        <v>0</v>
      </c>
      <c r="CU47" s="44">
        <v>1</v>
      </c>
      <c r="CV47" s="44">
        <v>0</v>
      </c>
      <c r="CW47" s="44">
        <v>0</v>
      </c>
      <c r="CX47" s="88">
        <v>3</v>
      </c>
      <c r="CY47" s="44">
        <v>0</v>
      </c>
      <c r="CZ47" s="44">
        <v>0</v>
      </c>
      <c r="DA47" s="44">
        <v>0</v>
      </c>
      <c r="DB47" s="44">
        <v>0</v>
      </c>
      <c r="DC47" s="44">
        <v>0</v>
      </c>
      <c r="DD47" s="44">
        <v>0</v>
      </c>
      <c r="DE47" s="44">
        <v>0</v>
      </c>
      <c r="DF47" s="44">
        <v>0</v>
      </c>
      <c r="DG47" s="44">
        <v>0</v>
      </c>
      <c r="DH47" s="44">
        <v>0</v>
      </c>
      <c r="DI47" s="44">
        <v>0</v>
      </c>
      <c r="DJ47" s="44">
        <v>0</v>
      </c>
      <c r="DK47" s="44">
        <v>0</v>
      </c>
      <c r="DL47" s="44">
        <v>0</v>
      </c>
      <c r="DM47" s="44">
        <v>0</v>
      </c>
      <c r="DN47" s="44">
        <v>0</v>
      </c>
      <c r="DO47" s="44">
        <v>0</v>
      </c>
      <c r="DP47" s="44">
        <v>0</v>
      </c>
      <c r="DQ47" s="44">
        <v>0</v>
      </c>
      <c r="DR47" s="44">
        <v>0</v>
      </c>
      <c r="DS47" s="44">
        <v>0</v>
      </c>
      <c r="DT47" s="44">
        <v>0</v>
      </c>
      <c r="DU47" s="44">
        <v>0</v>
      </c>
      <c r="DV47" s="44">
        <v>0</v>
      </c>
      <c r="DW47" s="44">
        <v>1</v>
      </c>
      <c r="DX47" s="47"/>
      <c r="DY47" s="47"/>
      <c r="DZ47" s="47"/>
    </row>
    <row r="48" spans="1:130" s="2" customFormat="1" ht="118.5" customHeight="1" x14ac:dyDescent="0.25">
      <c r="A48" s="29">
        <v>47</v>
      </c>
      <c r="B48" s="32" t="s">
        <v>361</v>
      </c>
      <c r="C48" s="49" t="s">
        <v>856</v>
      </c>
      <c r="D48" s="44" t="s">
        <v>278</v>
      </c>
      <c r="E48" s="44">
        <v>1</v>
      </c>
      <c r="F48" s="49" t="s">
        <v>37</v>
      </c>
      <c r="G48" s="49">
        <v>3</v>
      </c>
      <c r="H48" s="55" t="s">
        <v>38</v>
      </c>
      <c r="I48" s="22">
        <v>2004</v>
      </c>
      <c r="J48" s="55" t="s">
        <v>36</v>
      </c>
      <c r="K48" s="22">
        <v>2005</v>
      </c>
      <c r="L48" s="46" t="s">
        <v>8</v>
      </c>
      <c r="M48" s="44">
        <v>1</v>
      </c>
      <c r="N48" s="44" t="s">
        <v>8</v>
      </c>
      <c r="O48" s="46" t="s">
        <v>8</v>
      </c>
      <c r="P48" s="46" t="s">
        <v>8</v>
      </c>
      <c r="Q48" s="46" t="s">
        <v>8</v>
      </c>
      <c r="R48" s="46" t="s">
        <v>8</v>
      </c>
      <c r="S48" s="46" t="s">
        <v>8</v>
      </c>
      <c r="T48" s="46" t="s">
        <v>8</v>
      </c>
      <c r="U48" s="44" t="s">
        <v>293</v>
      </c>
      <c r="V48" s="63" t="s">
        <v>295</v>
      </c>
      <c r="W48" s="44">
        <v>1</v>
      </c>
      <c r="X48" s="44">
        <v>1</v>
      </c>
      <c r="Y48" s="44">
        <v>1</v>
      </c>
      <c r="Z48" s="44">
        <v>1</v>
      </c>
      <c r="AA48" s="51">
        <v>3</v>
      </c>
      <c r="AB48" s="51">
        <v>3</v>
      </c>
      <c r="AC48" s="44">
        <v>0</v>
      </c>
      <c r="AD48" s="49">
        <v>0</v>
      </c>
      <c r="AE48" s="51">
        <v>3</v>
      </c>
      <c r="AF48" s="49">
        <v>0</v>
      </c>
      <c r="AG48" s="48">
        <v>3</v>
      </c>
      <c r="AH48" s="48">
        <v>3</v>
      </c>
      <c r="AI48" s="50">
        <v>1</v>
      </c>
      <c r="AJ48" s="50">
        <v>1</v>
      </c>
      <c r="AK48" s="51">
        <v>3</v>
      </c>
      <c r="AL48" s="51">
        <v>3</v>
      </c>
      <c r="AM48" s="51">
        <v>3</v>
      </c>
      <c r="AN48" s="49">
        <v>0</v>
      </c>
      <c r="AO48" s="44">
        <v>0</v>
      </c>
      <c r="AP48" s="44">
        <v>0</v>
      </c>
      <c r="AQ48" s="49">
        <v>0</v>
      </c>
      <c r="AR48" s="49">
        <v>0</v>
      </c>
      <c r="AS48" s="49">
        <v>0</v>
      </c>
      <c r="AT48" s="49">
        <v>0</v>
      </c>
      <c r="AU48" s="49">
        <v>0</v>
      </c>
      <c r="AV48" s="44">
        <v>0</v>
      </c>
      <c r="AW48" s="44">
        <v>0</v>
      </c>
      <c r="AX48" s="25">
        <v>0</v>
      </c>
      <c r="AY48" s="50">
        <v>1</v>
      </c>
      <c r="AZ48" s="77">
        <v>2</v>
      </c>
      <c r="BA48" s="44">
        <v>0</v>
      </c>
      <c r="BB48" s="51">
        <v>3</v>
      </c>
      <c r="BC48" s="50">
        <v>1</v>
      </c>
      <c r="BD48" s="147">
        <v>2</v>
      </c>
      <c r="BE48" s="44">
        <v>0</v>
      </c>
      <c r="BF48" s="44">
        <v>0</v>
      </c>
      <c r="BG48" s="44">
        <v>0</v>
      </c>
      <c r="BH48" s="44">
        <v>0</v>
      </c>
      <c r="BI48" s="51">
        <v>3</v>
      </c>
      <c r="BJ48" s="25">
        <v>0</v>
      </c>
      <c r="BK48" s="44">
        <v>0</v>
      </c>
      <c r="BL48" s="49">
        <v>0</v>
      </c>
      <c r="BM48" s="44">
        <v>0</v>
      </c>
      <c r="BN48" s="44">
        <v>0</v>
      </c>
      <c r="BO48" s="44">
        <v>0</v>
      </c>
      <c r="BP48" s="44">
        <v>0</v>
      </c>
      <c r="BQ48" s="44">
        <v>0</v>
      </c>
      <c r="BR48" s="44">
        <v>0</v>
      </c>
      <c r="BS48" s="44">
        <v>0</v>
      </c>
      <c r="BT48" s="44">
        <v>0</v>
      </c>
      <c r="BU48" s="44">
        <v>0</v>
      </c>
      <c r="BV48" s="25">
        <v>0</v>
      </c>
      <c r="BW48" s="25">
        <v>0</v>
      </c>
      <c r="BX48" s="51">
        <v>3</v>
      </c>
      <c r="BY48" s="51">
        <v>3</v>
      </c>
      <c r="BZ48" s="49">
        <v>0</v>
      </c>
      <c r="CA48" s="51">
        <v>3</v>
      </c>
      <c r="CB48" s="49">
        <v>0</v>
      </c>
      <c r="CC48" s="51">
        <v>3</v>
      </c>
      <c r="CD48" s="51">
        <v>3</v>
      </c>
      <c r="CE48" s="44">
        <v>0</v>
      </c>
      <c r="CF48" s="44">
        <v>0</v>
      </c>
      <c r="CG48" s="44">
        <v>8</v>
      </c>
      <c r="CH48" s="44">
        <v>989</v>
      </c>
      <c r="CI48" s="44">
        <v>1</v>
      </c>
      <c r="CJ48" s="44">
        <v>0</v>
      </c>
      <c r="CK48" s="44">
        <v>0</v>
      </c>
      <c r="CL48" s="44">
        <v>1</v>
      </c>
      <c r="CM48" s="51">
        <v>3</v>
      </c>
      <c r="CN48" s="44">
        <v>0</v>
      </c>
      <c r="CO48" s="44">
        <v>0</v>
      </c>
      <c r="CP48" s="44">
        <v>0</v>
      </c>
      <c r="CQ48" s="51">
        <v>3</v>
      </c>
      <c r="CR48" s="44">
        <v>0</v>
      </c>
      <c r="CS48" s="44">
        <v>0</v>
      </c>
      <c r="CT48" s="51">
        <v>3</v>
      </c>
      <c r="CU48" s="92">
        <v>1</v>
      </c>
      <c r="CV48" s="88">
        <v>3</v>
      </c>
      <c r="CW48" s="88">
        <v>3</v>
      </c>
      <c r="CX48" s="88">
        <v>3</v>
      </c>
      <c r="CY48" s="88">
        <v>3</v>
      </c>
      <c r="CZ48" s="88">
        <v>3</v>
      </c>
      <c r="DA48" s="44">
        <v>0</v>
      </c>
      <c r="DB48" s="88">
        <v>3</v>
      </c>
      <c r="DC48" s="88">
        <v>3</v>
      </c>
      <c r="DD48" s="92">
        <v>0</v>
      </c>
      <c r="DE48" s="88">
        <v>3</v>
      </c>
      <c r="DF48" s="88">
        <v>3</v>
      </c>
      <c r="DG48" s="88">
        <v>3</v>
      </c>
      <c r="DH48" s="88">
        <v>3</v>
      </c>
      <c r="DI48" s="88">
        <v>3</v>
      </c>
      <c r="DJ48" s="92">
        <v>0</v>
      </c>
      <c r="DK48" s="92">
        <v>0</v>
      </c>
      <c r="DL48" s="92">
        <v>0</v>
      </c>
      <c r="DM48" s="92">
        <v>0</v>
      </c>
      <c r="DN48" s="88">
        <v>3</v>
      </c>
      <c r="DO48" s="92">
        <v>0</v>
      </c>
      <c r="DP48" s="92">
        <v>0</v>
      </c>
      <c r="DQ48" s="92">
        <v>0</v>
      </c>
      <c r="DR48" s="50">
        <v>1</v>
      </c>
      <c r="DS48" s="51">
        <v>3</v>
      </c>
      <c r="DT48" s="44">
        <v>0</v>
      </c>
      <c r="DU48" s="44">
        <v>0</v>
      </c>
      <c r="DV48" s="51">
        <v>3</v>
      </c>
      <c r="DW48" s="56">
        <v>1</v>
      </c>
      <c r="DX48" s="19"/>
      <c r="DY48" s="19"/>
      <c r="DZ48" s="19"/>
    </row>
    <row r="49" spans="1:130" s="2" customFormat="1" ht="117.75" customHeight="1" x14ac:dyDescent="0.25">
      <c r="A49" s="29">
        <v>48</v>
      </c>
      <c r="B49" s="41" t="s">
        <v>606</v>
      </c>
      <c r="C49" s="49" t="s">
        <v>857</v>
      </c>
      <c r="D49" s="93" t="s">
        <v>278</v>
      </c>
      <c r="E49" s="93">
        <v>1</v>
      </c>
      <c r="F49" s="93" t="s">
        <v>607</v>
      </c>
      <c r="G49" s="49">
        <v>2</v>
      </c>
      <c r="H49" s="55" t="s">
        <v>608</v>
      </c>
      <c r="I49" s="22">
        <v>2004</v>
      </c>
      <c r="J49" s="41" t="s">
        <v>552</v>
      </c>
      <c r="K49" s="22">
        <v>2004</v>
      </c>
      <c r="L49" s="93" t="s">
        <v>8</v>
      </c>
      <c r="M49" s="93">
        <v>2</v>
      </c>
      <c r="N49" s="93" t="s">
        <v>8</v>
      </c>
      <c r="O49" s="93" t="s">
        <v>492</v>
      </c>
      <c r="P49" s="93">
        <v>1</v>
      </c>
      <c r="Q49" s="93" t="s">
        <v>8</v>
      </c>
      <c r="R49" s="93" t="s">
        <v>8</v>
      </c>
      <c r="S49" s="93" t="s">
        <v>8</v>
      </c>
      <c r="T49" s="93" t="s">
        <v>8</v>
      </c>
      <c r="U49" s="93" t="s">
        <v>304</v>
      </c>
      <c r="V49" s="93" t="s">
        <v>295</v>
      </c>
      <c r="W49" s="94">
        <v>1</v>
      </c>
      <c r="X49" s="57">
        <v>0</v>
      </c>
      <c r="Y49" s="56">
        <v>0</v>
      </c>
      <c r="Z49" s="56">
        <v>0</v>
      </c>
      <c r="AA49" s="56">
        <v>0</v>
      </c>
      <c r="AB49" s="56">
        <v>0</v>
      </c>
      <c r="AC49" s="56">
        <v>0</v>
      </c>
      <c r="AD49" s="56">
        <v>0</v>
      </c>
      <c r="AE49" s="56">
        <v>0</v>
      </c>
      <c r="AF49" s="56">
        <v>0</v>
      </c>
      <c r="AG49" s="56">
        <v>0</v>
      </c>
      <c r="AH49" s="56">
        <v>0</v>
      </c>
      <c r="AI49" s="56">
        <v>0</v>
      </c>
      <c r="AJ49" s="56">
        <v>0</v>
      </c>
      <c r="AK49" s="56">
        <v>0</v>
      </c>
      <c r="AL49" s="56">
        <v>0</v>
      </c>
      <c r="AM49" s="56">
        <v>0</v>
      </c>
      <c r="AN49" s="56">
        <v>0</v>
      </c>
      <c r="AO49" s="56">
        <v>0</v>
      </c>
      <c r="AP49" s="56">
        <v>0</v>
      </c>
      <c r="AQ49" s="56">
        <v>0</v>
      </c>
      <c r="AR49" s="56">
        <v>0</v>
      </c>
      <c r="AS49" s="56">
        <v>0</v>
      </c>
      <c r="AT49" s="56">
        <v>0</v>
      </c>
      <c r="AU49" s="56">
        <v>0</v>
      </c>
      <c r="AV49" s="56">
        <v>0</v>
      </c>
      <c r="AW49" s="56">
        <v>0</v>
      </c>
      <c r="AX49" s="25">
        <v>0</v>
      </c>
      <c r="AY49" s="56">
        <v>0</v>
      </c>
      <c r="AZ49" s="56">
        <v>0</v>
      </c>
      <c r="BA49" s="56">
        <v>0</v>
      </c>
      <c r="BB49" s="56">
        <v>0</v>
      </c>
      <c r="BC49" s="56">
        <v>0</v>
      </c>
      <c r="BD49" s="155">
        <v>0</v>
      </c>
      <c r="BE49" s="56">
        <v>0</v>
      </c>
      <c r="BF49" s="58">
        <v>0</v>
      </c>
      <c r="BG49" s="58">
        <v>0</v>
      </c>
      <c r="BH49" s="58">
        <v>0</v>
      </c>
      <c r="BI49" s="58">
        <v>0</v>
      </c>
      <c r="BJ49" s="25">
        <v>0</v>
      </c>
      <c r="BK49" s="56">
        <v>0</v>
      </c>
      <c r="BL49" s="59">
        <v>0</v>
      </c>
      <c r="BM49" s="44">
        <v>0</v>
      </c>
      <c r="BN49" s="44">
        <v>0</v>
      </c>
      <c r="BO49" s="44">
        <v>0</v>
      </c>
      <c r="BP49" s="56">
        <v>0</v>
      </c>
      <c r="BQ49" s="56">
        <v>0</v>
      </c>
      <c r="BR49" s="56">
        <v>0</v>
      </c>
      <c r="BS49" s="56">
        <v>0</v>
      </c>
      <c r="BT49" s="56">
        <v>0</v>
      </c>
      <c r="BU49" s="56">
        <v>0</v>
      </c>
      <c r="BV49" s="25">
        <v>0</v>
      </c>
      <c r="BW49" s="25">
        <v>0</v>
      </c>
      <c r="BX49" s="56">
        <v>0</v>
      </c>
      <c r="BY49" s="56">
        <v>0</v>
      </c>
      <c r="BZ49" s="59">
        <v>0</v>
      </c>
      <c r="CA49" s="56">
        <v>0</v>
      </c>
      <c r="CB49" s="56">
        <v>0</v>
      </c>
      <c r="CC49" s="56">
        <v>0</v>
      </c>
      <c r="CD49" s="56">
        <v>0</v>
      </c>
      <c r="CE49" s="56">
        <v>0</v>
      </c>
      <c r="CF49" s="56">
        <v>0</v>
      </c>
      <c r="CG49" s="56">
        <v>0</v>
      </c>
      <c r="CH49" s="56">
        <v>0</v>
      </c>
      <c r="CI49" s="56">
        <v>0</v>
      </c>
      <c r="CJ49" s="56">
        <v>0</v>
      </c>
      <c r="CK49" s="56">
        <v>0</v>
      </c>
      <c r="CL49" s="56">
        <v>0</v>
      </c>
      <c r="CM49" s="56">
        <v>0</v>
      </c>
      <c r="CN49" s="56">
        <v>0</v>
      </c>
      <c r="CO49" s="56">
        <v>0</v>
      </c>
      <c r="CP49" s="56">
        <v>0</v>
      </c>
      <c r="CQ49" s="56">
        <v>0</v>
      </c>
      <c r="CR49" s="56">
        <v>0</v>
      </c>
      <c r="CS49" s="56">
        <v>0</v>
      </c>
      <c r="CT49" s="56">
        <v>0</v>
      </c>
      <c r="CU49" s="19">
        <v>1</v>
      </c>
      <c r="CV49" s="48">
        <v>3</v>
      </c>
      <c r="CW49" s="56">
        <v>0</v>
      </c>
      <c r="CX49" s="48">
        <v>3</v>
      </c>
      <c r="CY49" s="56">
        <v>0</v>
      </c>
      <c r="CZ49" s="56">
        <v>0</v>
      </c>
      <c r="DA49" s="56">
        <v>0</v>
      </c>
      <c r="DB49" s="56">
        <v>0</v>
      </c>
      <c r="DC49" s="48">
        <v>3</v>
      </c>
      <c r="DD49" s="56">
        <v>0</v>
      </c>
      <c r="DE49" s="56">
        <v>0</v>
      </c>
      <c r="DF49" s="56">
        <v>0</v>
      </c>
      <c r="DG49" s="56">
        <v>0</v>
      </c>
      <c r="DH49" s="56">
        <v>0</v>
      </c>
      <c r="DI49" s="56">
        <v>0</v>
      </c>
      <c r="DJ49" s="56">
        <v>0</v>
      </c>
      <c r="DK49" s="56">
        <v>0</v>
      </c>
      <c r="DL49" s="56">
        <v>0</v>
      </c>
      <c r="DM49" s="56">
        <v>0</v>
      </c>
      <c r="DN49" s="56">
        <v>0</v>
      </c>
      <c r="DO49" s="56">
        <v>0</v>
      </c>
      <c r="DP49" s="56">
        <v>0</v>
      </c>
      <c r="DQ49" s="56">
        <v>0</v>
      </c>
      <c r="DR49" s="56">
        <v>0</v>
      </c>
      <c r="DS49" s="56">
        <v>0</v>
      </c>
      <c r="DT49" s="56">
        <v>0</v>
      </c>
      <c r="DU49" s="56">
        <v>0</v>
      </c>
      <c r="DV49" s="56">
        <v>0</v>
      </c>
      <c r="DW49" s="44">
        <v>1</v>
      </c>
      <c r="DX49" s="19"/>
      <c r="DY49" s="19"/>
      <c r="DZ49" s="19"/>
    </row>
    <row r="50" spans="1:130" ht="118.5" customHeight="1" x14ac:dyDescent="0.25">
      <c r="A50" s="29">
        <v>49</v>
      </c>
      <c r="B50" s="41" t="s">
        <v>227</v>
      </c>
      <c r="C50" s="49" t="s">
        <v>370</v>
      </c>
      <c r="D50" s="44" t="s">
        <v>278</v>
      </c>
      <c r="E50" s="44">
        <v>1</v>
      </c>
      <c r="F50" s="44" t="s">
        <v>228</v>
      </c>
      <c r="G50" s="49">
        <v>1</v>
      </c>
      <c r="H50" s="55" t="s">
        <v>229</v>
      </c>
      <c r="I50" s="22">
        <v>2004</v>
      </c>
      <c r="J50" s="55" t="s">
        <v>230</v>
      </c>
      <c r="K50" s="22">
        <v>2006</v>
      </c>
      <c r="L50" s="46" t="s">
        <v>8</v>
      </c>
      <c r="M50" s="44">
        <v>1</v>
      </c>
      <c r="N50" s="44" t="s">
        <v>8</v>
      </c>
      <c r="O50" s="44" t="s">
        <v>8</v>
      </c>
      <c r="P50" s="44" t="s">
        <v>8</v>
      </c>
      <c r="Q50" s="44" t="s">
        <v>8</v>
      </c>
      <c r="R50" s="44" t="s">
        <v>8</v>
      </c>
      <c r="S50" s="44" t="s">
        <v>8</v>
      </c>
      <c r="T50" s="44" t="s">
        <v>8</v>
      </c>
      <c r="U50" s="44" t="s">
        <v>293</v>
      </c>
      <c r="V50" s="44" t="s">
        <v>344</v>
      </c>
      <c r="W50" s="44">
        <v>1</v>
      </c>
      <c r="X50" s="44">
        <v>1</v>
      </c>
      <c r="Y50" s="44">
        <v>1</v>
      </c>
      <c r="Z50" s="44">
        <v>1</v>
      </c>
      <c r="AA50" s="77">
        <v>2</v>
      </c>
      <c r="AB50" s="77">
        <v>2</v>
      </c>
      <c r="AC50" s="44">
        <v>0</v>
      </c>
      <c r="AD50" s="44">
        <v>0</v>
      </c>
      <c r="AE50" s="51">
        <v>3</v>
      </c>
      <c r="AF50" s="49">
        <v>0</v>
      </c>
      <c r="AG50" s="48">
        <v>3</v>
      </c>
      <c r="AH50" s="48">
        <v>3</v>
      </c>
      <c r="AI50" s="50">
        <v>1</v>
      </c>
      <c r="AJ50" s="51">
        <v>3</v>
      </c>
      <c r="AK50" s="51">
        <v>3</v>
      </c>
      <c r="AL50" s="51">
        <v>3</v>
      </c>
      <c r="AM50" s="51">
        <v>3</v>
      </c>
      <c r="AN50" s="49">
        <v>0</v>
      </c>
      <c r="AO50" s="44">
        <v>0</v>
      </c>
      <c r="AP50" s="44">
        <v>0</v>
      </c>
      <c r="AQ50" s="49">
        <v>0</v>
      </c>
      <c r="AR50" s="49">
        <v>0</v>
      </c>
      <c r="AS50" s="49">
        <v>0</v>
      </c>
      <c r="AT50" s="49">
        <v>0</v>
      </c>
      <c r="AU50" s="49">
        <v>0</v>
      </c>
      <c r="AV50" s="44">
        <v>0</v>
      </c>
      <c r="AW50" s="44">
        <v>0</v>
      </c>
      <c r="AX50" s="25">
        <v>0</v>
      </c>
      <c r="AY50" s="49">
        <v>0</v>
      </c>
      <c r="AZ50" s="49">
        <v>0</v>
      </c>
      <c r="BA50" s="44">
        <v>0</v>
      </c>
      <c r="BB50" s="44">
        <v>0</v>
      </c>
      <c r="BC50" s="44">
        <v>0</v>
      </c>
      <c r="BD50" s="146">
        <v>2</v>
      </c>
      <c r="BE50" s="77">
        <v>2</v>
      </c>
      <c r="BF50" s="44">
        <v>0</v>
      </c>
      <c r="BG50" s="51">
        <v>3</v>
      </c>
      <c r="BH50" s="44">
        <v>0</v>
      </c>
      <c r="BI50" s="44">
        <v>0</v>
      </c>
      <c r="BJ50" s="25">
        <v>0</v>
      </c>
      <c r="BK50" s="44">
        <v>0</v>
      </c>
      <c r="BL50" s="49">
        <v>0</v>
      </c>
      <c r="BM50" s="44">
        <v>0</v>
      </c>
      <c r="BN50" s="44">
        <v>0</v>
      </c>
      <c r="BO50" s="44">
        <v>0</v>
      </c>
      <c r="BP50" s="44">
        <v>0</v>
      </c>
      <c r="BQ50" s="44">
        <v>0</v>
      </c>
      <c r="BR50" s="44">
        <v>0</v>
      </c>
      <c r="BS50" s="44">
        <v>0</v>
      </c>
      <c r="BT50" s="44">
        <v>0</v>
      </c>
      <c r="BU50" s="44">
        <v>0</v>
      </c>
      <c r="BV50" s="25">
        <v>0</v>
      </c>
      <c r="BW50" s="25">
        <v>0</v>
      </c>
      <c r="BX50" s="51">
        <v>3</v>
      </c>
      <c r="BY50" s="44">
        <v>0</v>
      </c>
      <c r="BZ50" s="51">
        <v>3</v>
      </c>
      <c r="CA50" s="44">
        <v>0</v>
      </c>
      <c r="CB50" s="44">
        <v>0</v>
      </c>
      <c r="CC50" s="51">
        <v>3</v>
      </c>
      <c r="CD50" s="44">
        <v>0</v>
      </c>
      <c r="CE50" s="44">
        <v>0</v>
      </c>
      <c r="CF50" s="44">
        <v>0</v>
      </c>
      <c r="CG50" s="44">
        <v>4</v>
      </c>
      <c r="CH50" s="44">
        <v>659</v>
      </c>
      <c r="CI50" s="44">
        <v>1</v>
      </c>
      <c r="CJ50" s="44">
        <v>0</v>
      </c>
      <c r="CK50" s="44">
        <v>0</v>
      </c>
      <c r="CL50" s="44">
        <v>1</v>
      </c>
      <c r="CM50" s="51">
        <v>3</v>
      </c>
      <c r="CN50" s="44">
        <v>0</v>
      </c>
      <c r="CO50" s="44">
        <v>0</v>
      </c>
      <c r="CP50" s="44">
        <v>0</v>
      </c>
      <c r="CQ50" s="51">
        <v>3</v>
      </c>
      <c r="CR50" s="44">
        <v>0</v>
      </c>
      <c r="CS50" s="44">
        <v>0</v>
      </c>
      <c r="CT50" s="51">
        <v>3</v>
      </c>
      <c r="CU50" s="92">
        <v>1</v>
      </c>
      <c r="CV50" s="88">
        <v>3</v>
      </c>
      <c r="CW50" s="77">
        <v>2</v>
      </c>
      <c r="CX50" s="77">
        <v>2</v>
      </c>
      <c r="CY50" s="88">
        <v>3</v>
      </c>
      <c r="CZ50" s="95">
        <v>3</v>
      </c>
      <c r="DA50" s="92">
        <v>0</v>
      </c>
      <c r="DB50" s="88">
        <v>3</v>
      </c>
      <c r="DC50" s="88">
        <v>3</v>
      </c>
      <c r="DD50" s="92">
        <v>0</v>
      </c>
      <c r="DE50" s="88">
        <v>3</v>
      </c>
      <c r="DF50" s="88">
        <v>3</v>
      </c>
      <c r="DG50" s="88">
        <v>3</v>
      </c>
      <c r="DH50" s="88">
        <v>3</v>
      </c>
      <c r="DI50" s="88">
        <v>3</v>
      </c>
      <c r="DJ50" s="96">
        <v>0</v>
      </c>
      <c r="DK50" s="92">
        <v>0</v>
      </c>
      <c r="DL50" s="92">
        <v>0</v>
      </c>
      <c r="DM50" s="92">
        <v>0</v>
      </c>
      <c r="DN50" s="88">
        <v>3</v>
      </c>
      <c r="DO50" s="88">
        <v>3</v>
      </c>
      <c r="DP50" s="92">
        <v>0</v>
      </c>
      <c r="DQ50" s="92">
        <v>0</v>
      </c>
      <c r="DR50" s="44">
        <v>0</v>
      </c>
      <c r="DS50" s="51">
        <v>3</v>
      </c>
      <c r="DT50" s="44">
        <v>0</v>
      </c>
      <c r="DU50" s="50">
        <v>1</v>
      </c>
      <c r="DV50" s="51">
        <v>3</v>
      </c>
      <c r="DW50" s="59">
        <v>1</v>
      </c>
      <c r="DX50" s="47"/>
      <c r="DY50" s="47"/>
      <c r="DZ50" s="47"/>
    </row>
    <row r="51" spans="1:130" s="2" customFormat="1" ht="118.5" customHeight="1" x14ac:dyDescent="0.25">
      <c r="A51" s="29">
        <v>50</v>
      </c>
      <c r="B51" s="49" t="s">
        <v>739</v>
      </c>
      <c r="C51" s="49" t="s">
        <v>808</v>
      </c>
      <c r="D51" s="49" t="s">
        <v>278</v>
      </c>
      <c r="E51" s="49">
        <v>1</v>
      </c>
      <c r="F51" s="49" t="s">
        <v>740</v>
      </c>
      <c r="G51" s="49">
        <v>1</v>
      </c>
      <c r="H51" s="55" t="s">
        <v>611</v>
      </c>
      <c r="I51" s="22">
        <v>2004</v>
      </c>
      <c r="J51" s="49" t="s">
        <v>492</v>
      </c>
      <c r="K51" s="49">
        <v>2007</v>
      </c>
      <c r="L51" s="49" t="s">
        <v>8</v>
      </c>
      <c r="M51" s="49">
        <v>1</v>
      </c>
      <c r="N51" s="49" t="s">
        <v>8</v>
      </c>
      <c r="O51" s="49" t="s">
        <v>8</v>
      </c>
      <c r="P51" s="49" t="s">
        <v>8</v>
      </c>
      <c r="Q51" s="49" t="s">
        <v>8</v>
      </c>
      <c r="R51" s="49" t="s">
        <v>8</v>
      </c>
      <c r="S51" s="49" t="s">
        <v>8</v>
      </c>
      <c r="T51" s="49" t="s">
        <v>8</v>
      </c>
      <c r="U51" s="49" t="s">
        <v>293</v>
      </c>
      <c r="V51" s="49" t="s">
        <v>295</v>
      </c>
      <c r="W51" s="59">
        <v>1</v>
      </c>
      <c r="X51" s="61">
        <v>0</v>
      </c>
      <c r="Y51" s="59">
        <v>0</v>
      </c>
      <c r="Z51" s="59">
        <v>0</v>
      </c>
      <c r="AA51" s="59">
        <v>0</v>
      </c>
      <c r="AB51" s="59">
        <v>0</v>
      </c>
      <c r="AC51" s="59">
        <v>0</v>
      </c>
      <c r="AD51" s="59">
        <v>0</v>
      </c>
      <c r="AE51" s="59">
        <v>0</v>
      </c>
      <c r="AF51" s="59">
        <v>0</v>
      </c>
      <c r="AG51" s="59">
        <v>0</v>
      </c>
      <c r="AH51" s="59">
        <v>0</v>
      </c>
      <c r="AI51" s="59">
        <v>0</v>
      </c>
      <c r="AJ51" s="59">
        <v>0</v>
      </c>
      <c r="AK51" s="59">
        <v>0</v>
      </c>
      <c r="AL51" s="59">
        <v>0</v>
      </c>
      <c r="AM51" s="59">
        <v>0</v>
      </c>
      <c r="AN51" s="59">
        <v>0</v>
      </c>
      <c r="AO51" s="59">
        <v>0</v>
      </c>
      <c r="AP51" s="59">
        <v>0</v>
      </c>
      <c r="AQ51" s="59">
        <v>0</v>
      </c>
      <c r="AR51" s="59">
        <v>0</v>
      </c>
      <c r="AS51" s="59">
        <v>0</v>
      </c>
      <c r="AT51" s="59">
        <v>0</v>
      </c>
      <c r="AU51" s="59">
        <v>0</v>
      </c>
      <c r="AV51" s="59">
        <v>0</v>
      </c>
      <c r="AW51" s="59">
        <v>0</v>
      </c>
      <c r="AX51" s="25">
        <v>0</v>
      </c>
      <c r="AY51" s="59">
        <v>0</v>
      </c>
      <c r="AZ51" s="59">
        <v>0</v>
      </c>
      <c r="BA51" s="59">
        <v>0</v>
      </c>
      <c r="BB51" s="59">
        <v>0</v>
      </c>
      <c r="BC51" s="59">
        <v>0</v>
      </c>
      <c r="BD51" s="155">
        <v>0</v>
      </c>
      <c r="BE51" s="59">
        <v>0</v>
      </c>
      <c r="BF51" s="58">
        <v>0</v>
      </c>
      <c r="BG51" s="58">
        <v>0</v>
      </c>
      <c r="BH51" s="58">
        <v>0</v>
      </c>
      <c r="BI51" s="58">
        <v>0</v>
      </c>
      <c r="BJ51" s="25">
        <v>0</v>
      </c>
      <c r="BK51" s="59">
        <v>0</v>
      </c>
      <c r="BL51" s="59">
        <v>0</v>
      </c>
      <c r="BM51" s="49">
        <v>0</v>
      </c>
      <c r="BN51" s="49">
        <v>0</v>
      </c>
      <c r="BO51" s="49">
        <v>0</v>
      </c>
      <c r="BP51" s="59">
        <v>0</v>
      </c>
      <c r="BQ51" s="59">
        <v>0</v>
      </c>
      <c r="BR51" s="59">
        <v>0</v>
      </c>
      <c r="BS51" s="59">
        <v>0</v>
      </c>
      <c r="BT51" s="59">
        <v>0</v>
      </c>
      <c r="BU51" s="59">
        <v>0</v>
      </c>
      <c r="BV51" s="25">
        <v>0</v>
      </c>
      <c r="BW51" s="25">
        <v>0</v>
      </c>
      <c r="BX51" s="59">
        <v>0</v>
      </c>
      <c r="BY51" s="59">
        <v>0</v>
      </c>
      <c r="BZ51" s="59">
        <v>0</v>
      </c>
      <c r="CA51" s="59">
        <v>0</v>
      </c>
      <c r="CB51" s="59">
        <v>0</v>
      </c>
      <c r="CC51" s="59">
        <v>0</v>
      </c>
      <c r="CD51" s="59">
        <v>0</v>
      </c>
      <c r="CE51" s="59">
        <v>0</v>
      </c>
      <c r="CF51" s="59">
        <v>0</v>
      </c>
      <c r="CG51" s="59">
        <v>0</v>
      </c>
      <c r="CH51" s="59">
        <v>0</v>
      </c>
      <c r="CI51" s="59">
        <v>0</v>
      </c>
      <c r="CJ51" s="59">
        <v>0</v>
      </c>
      <c r="CK51" s="59">
        <v>0</v>
      </c>
      <c r="CL51" s="59">
        <v>0</v>
      </c>
      <c r="CM51" s="59">
        <v>0</v>
      </c>
      <c r="CN51" s="59">
        <v>0</v>
      </c>
      <c r="CO51" s="59">
        <v>0</v>
      </c>
      <c r="CP51" s="59">
        <v>0</v>
      </c>
      <c r="CQ51" s="59">
        <v>0</v>
      </c>
      <c r="CR51" s="59">
        <v>0</v>
      </c>
      <c r="CS51" s="59">
        <v>0</v>
      </c>
      <c r="CT51" s="59">
        <v>0</v>
      </c>
      <c r="CU51" s="59">
        <v>1</v>
      </c>
      <c r="CV51" s="49">
        <v>1</v>
      </c>
      <c r="CW51" s="49">
        <v>2</v>
      </c>
      <c r="CX51" s="49">
        <v>3</v>
      </c>
      <c r="CY51" s="59">
        <v>0</v>
      </c>
      <c r="CZ51" s="59">
        <v>0</v>
      </c>
      <c r="DA51" s="59">
        <v>0</v>
      </c>
      <c r="DB51" s="59">
        <v>0</v>
      </c>
      <c r="DC51" s="59">
        <v>0</v>
      </c>
      <c r="DD51" s="59">
        <v>3</v>
      </c>
      <c r="DE51" s="59">
        <v>0</v>
      </c>
      <c r="DF51" s="59">
        <v>0</v>
      </c>
      <c r="DG51" s="59">
        <v>0</v>
      </c>
      <c r="DH51" s="59">
        <v>0</v>
      </c>
      <c r="DI51" s="59">
        <v>0</v>
      </c>
      <c r="DJ51" s="59">
        <v>0</v>
      </c>
      <c r="DK51" s="59">
        <v>0</v>
      </c>
      <c r="DL51" s="59">
        <v>0</v>
      </c>
      <c r="DM51" s="59">
        <v>0</v>
      </c>
      <c r="DN51" s="59">
        <v>0</v>
      </c>
      <c r="DO51" s="59">
        <v>0</v>
      </c>
      <c r="DP51" s="59">
        <v>0</v>
      </c>
      <c r="DQ51" s="59">
        <v>0</v>
      </c>
      <c r="DR51" s="53">
        <v>0</v>
      </c>
      <c r="DS51" s="53">
        <v>0</v>
      </c>
      <c r="DT51" s="53">
        <v>0</v>
      </c>
      <c r="DU51" s="53">
        <v>0</v>
      </c>
      <c r="DV51" s="53">
        <v>0</v>
      </c>
      <c r="DW51" s="44">
        <v>1</v>
      </c>
      <c r="DX51" s="19"/>
      <c r="DY51" s="19"/>
      <c r="DZ51" s="19"/>
    </row>
    <row r="52" spans="1:130" ht="118.5" customHeight="1" x14ac:dyDescent="0.25">
      <c r="A52" s="29">
        <v>51</v>
      </c>
      <c r="B52" s="32" t="s">
        <v>363</v>
      </c>
      <c r="C52" s="49" t="s">
        <v>858</v>
      </c>
      <c r="D52" s="44" t="s">
        <v>278</v>
      </c>
      <c r="E52" s="44">
        <v>1</v>
      </c>
      <c r="F52" s="44" t="s">
        <v>35</v>
      </c>
      <c r="G52" s="49">
        <v>1</v>
      </c>
      <c r="H52" s="55">
        <v>38173</v>
      </c>
      <c r="I52" s="22">
        <v>2004</v>
      </c>
      <c r="J52" s="55" t="s">
        <v>36</v>
      </c>
      <c r="K52" s="22">
        <v>2005</v>
      </c>
      <c r="L52" s="46" t="s">
        <v>8</v>
      </c>
      <c r="M52" s="44">
        <v>1</v>
      </c>
      <c r="N52" s="44" t="s">
        <v>8</v>
      </c>
      <c r="O52" s="46" t="s">
        <v>8</v>
      </c>
      <c r="P52" s="46" t="s">
        <v>8</v>
      </c>
      <c r="Q52" s="46" t="s">
        <v>8</v>
      </c>
      <c r="R52" s="46" t="s">
        <v>8</v>
      </c>
      <c r="S52" s="46" t="s">
        <v>8</v>
      </c>
      <c r="T52" s="46" t="s">
        <v>8</v>
      </c>
      <c r="U52" s="44" t="s">
        <v>293</v>
      </c>
      <c r="V52" s="63" t="s">
        <v>295</v>
      </c>
      <c r="W52" s="56">
        <v>1</v>
      </c>
      <c r="X52" s="57">
        <v>1</v>
      </c>
      <c r="Y52" s="44">
        <v>1</v>
      </c>
      <c r="Z52" s="44">
        <v>1</v>
      </c>
      <c r="AA52" s="44">
        <v>0</v>
      </c>
      <c r="AB52" s="44">
        <v>0</v>
      </c>
      <c r="AC52" s="44">
        <v>0</v>
      </c>
      <c r="AD52" s="44">
        <v>0</v>
      </c>
      <c r="AE52" s="49">
        <v>0</v>
      </c>
      <c r="AF52" s="48">
        <v>3</v>
      </c>
      <c r="AG52" s="48">
        <v>3</v>
      </c>
      <c r="AH52" s="48">
        <v>3</v>
      </c>
      <c r="AI52" s="50">
        <v>1</v>
      </c>
      <c r="AJ52" s="50">
        <v>1</v>
      </c>
      <c r="AK52" s="51">
        <v>3</v>
      </c>
      <c r="AL52" s="44">
        <v>0</v>
      </c>
      <c r="AM52" s="49">
        <v>0</v>
      </c>
      <c r="AN52" s="51">
        <v>3</v>
      </c>
      <c r="AO52" s="51">
        <v>3</v>
      </c>
      <c r="AP52" s="49">
        <v>0</v>
      </c>
      <c r="AQ52" s="49">
        <v>0</v>
      </c>
      <c r="AR52" s="49">
        <v>0</v>
      </c>
      <c r="AS52" s="49">
        <v>0</v>
      </c>
      <c r="AT52" s="49">
        <v>0</v>
      </c>
      <c r="AU52" s="44">
        <v>0</v>
      </c>
      <c r="AV52" s="44">
        <v>0</v>
      </c>
      <c r="AW52" s="44">
        <v>0</v>
      </c>
      <c r="AX52" s="25">
        <v>0</v>
      </c>
      <c r="AY52" s="74">
        <v>3</v>
      </c>
      <c r="AZ52" s="77">
        <v>2</v>
      </c>
      <c r="BA52" s="50">
        <v>1</v>
      </c>
      <c r="BB52" s="44">
        <v>0</v>
      </c>
      <c r="BC52" s="51">
        <v>3</v>
      </c>
      <c r="BD52" s="146">
        <v>2</v>
      </c>
      <c r="BE52" s="44">
        <v>0</v>
      </c>
      <c r="BF52" s="44">
        <v>0</v>
      </c>
      <c r="BG52" s="51">
        <v>3</v>
      </c>
      <c r="BH52" s="77">
        <v>2</v>
      </c>
      <c r="BI52" s="44">
        <v>0</v>
      </c>
      <c r="BJ52" s="25">
        <v>0</v>
      </c>
      <c r="BK52" s="44">
        <v>0</v>
      </c>
      <c r="BL52" s="44">
        <v>0</v>
      </c>
      <c r="BM52" s="44">
        <v>0</v>
      </c>
      <c r="BN52" s="44">
        <v>0</v>
      </c>
      <c r="BO52" s="44">
        <v>0</v>
      </c>
      <c r="BP52" s="44">
        <v>0</v>
      </c>
      <c r="BQ52" s="44">
        <v>0</v>
      </c>
      <c r="BR52" s="44">
        <v>0</v>
      </c>
      <c r="BS52" s="50">
        <v>1</v>
      </c>
      <c r="BT52" s="44">
        <v>0</v>
      </c>
      <c r="BU52" s="44">
        <v>0</v>
      </c>
      <c r="BV52" s="25">
        <v>0</v>
      </c>
      <c r="BW52" s="25">
        <v>0</v>
      </c>
      <c r="BX52" s="44">
        <v>0</v>
      </c>
      <c r="BY52" s="44">
        <v>0</v>
      </c>
      <c r="BZ52" s="51">
        <v>3</v>
      </c>
      <c r="CA52" s="44">
        <v>0</v>
      </c>
      <c r="CB52" s="51">
        <v>3</v>
      </c>
      <c r="CC52" s="44">
        <v>0</v>
      </c>
      <c r="CD52" s="44">
        <v>0</v>
      </c>
      <c r="CE52" s="44">
        <v>0</v>
      </c>
      <c r="CF52" s="44">
        <v>0</v>
      </c>
      <c r="CG52" s="44">
        <v>9</v>
      </c>
      <c r="CH52" s="44">
        <v>565</v>
      </c>
      <c r="CI52" s="44">
        <v>1</v>
      </c>
      <c r="CJ52" s="44">
        <v>0</v>
      </c>
      <c r="CK52" s="44">
        <v>0</v>
      </c>
      <c r="CL52" s="44">
        <v>0</v>
      </c>
      <c r="CM52" s="44">
        <v>0</v>
      </c>
      <c r="CN52" s="44">
        <v>0</v>
      </c>
      <c r="CO52" s="44">
        <v>0</v>
      </c>
      <c r="CP52" s="44">
        <v>0</v>
      </c>
      <c r="CQ52" s="44">
        <v>0</v>
      </c>
      <c r="CR52" s="44">
        <v>0</v>
      </c>
      <c r="CS52" s="44">
        <v>0</v>
      </c>
      <c r="CT52" s="44">
        <v>0</v>
      </c>
      <c r="CU52" s="92">
        <v>1</v>
      </c>
      <c r="CV52" s="92">
        <v>0</v>
      </c>
      <c r="CW52" s="92">
        <v>0</v>
      </c>
      <c r="CX52" s="88">
        <v>3</v>
      </c>
      <c r="CY52" s="92">
        <v>0</v>
      </c>
      <c r="CZ52" s="92">
        <v>0</v>
      </c>
      <c r="DA52" s="44">
        <v>0</v>
      </c>
      <c r="DB52" s="92">
        <v>0</v>
      </c>
      <c r="DC52" s="92">
        <v>0</v>
      </c>
      <c r="DD52" s="88">
        <v>3</v>
      </c>
      <c r="DE52" s="92">
        <v>0</v>
      </c>
      <c r="DF52" s="92">
        <v>0</v>
      </c>
      <c r="DG52" s="92">
        <v>0</v>
      </c>
      <c r="DH52" s="92">
        <v>0</v>
      </c>
      <c r="DI52" s="92">
        <v>0</v>
      </c>
      <c r="DJ52" s="92">
        <v>0</v>
      </c>
      <c r="DK52" s="92">
        <v>0</v>
      </c>
      <c r="DL52" s="92">
        <v>0</v>
      </c>
      <c r="DM52" s="92">
        <v>0</v>
      </c>
      <c r="DN52" s="92">
        <v>0</v>
      </c>
      <c r="DO52" s="92">
        <v>0</v>
      </c>
      <c r="DP52" s="92">
        <v>0</v>
      </c>
      <c r="DQ52" s="92">
        <v>0</v>
      </c>
      <c r="DR52" s="44">
        <v>0</v>
      </c>
      <c r="DS52" s="44">
        <v>0</v>
      </c>
      <c r="DT52" s="44">
        <v>0</v>
      </c>
      <c r="DU52" s="44">
        <v>0</v>
      </c>
      <c r="DV52" s="51">
        <v>3</v>
      </c>
      <c r="DW52" s="56">
        <v>1</v>
      </c>
      <c r="DX52" s="47"/>
      <c r="DY52" s="47"/>
      <c r="DZ52" s="47"/>
    </row>
    <row r="53" spans="1:130" s="2" customFormat="1" ht="118.5" customHeight="1" x14ac:dyDescent="0.25">
      <c r="A53" s="29">
        <v>52</v>
      </c>
      <c r="B53" s="41" t="s">
        <v>612</v>
      </c>
      <c r="C53" s="49" t="s">
        <v>860</v>
      </c>
      <c r="D53" s="41" t="s">
        <v>278</v>
      </c>
      <c r="E53" s="41">
        <v>1</v>
      </c>
      <c r="F53" s="41" t="s">
        <v>613</v>
      </c>
      <c r="G53" s="49">
        <v>2</v>
      </c>
      <c r="H53" s="55" t="s">
        <v>614</v>
      </c>
      <c r="I53" s="22">
        <v>2004</v>
      </c>
      <c r="J53" s="41" t="s">
        <v>615</v>
      </c>
      <c r="K53" s="22">
        <v>2005</v>
      </c>
      <c r="L53" s="41" t="s">
        <v>8</v>
      </c>
      <c r="M53" s="41">
        <v>1</v>
      </c>
      <c r="N53" s="41" t="s">
        <v>8</v>
      </c>
      <c r="O53" s="41" t="s">
        <v>8</v>
      </c>
      <c r="P53" s="41" t="s">
        <v>8</v>
      </c>
      <c r="Q53" s="41" t="s">
        <v>8</v>
      </c>
      <c r="R53" s="41" t="s">
        <v>8</v>
      </c>
      <c r="S53" s="41" t="s">
        <v>8</v>
      </c>
      <c r="T53" s="41" t="s">
        <v>8</v>
      </c>
      <c r="U53" s="41" t="s">
        <v>293</v>
      </c>
      <c r="V53" s="41" t="s">
        <v>295</v>
      </c>
      <c r="W53" s="56">
        <v>1</v>
      </c>
      <c r="X53" s="57">
        <v>0</v>
      </c>
      <c r="Y53" s="56">
        <v>0</v>
      </c>
      <c r="Z53" s="56">
        <v>0</v>
      </c>
      <c r="AA53" s="56">
        <v>0</v>
      </c>
      <c r="AB53" s="56">
        <v>0</v>
      </c>
      <c r="AC53" s="56">
        <v>0</v>
      </c>
      <c r="AD53" s="56">
        <v>0</v>
      </c>
      <c r="AE53" s="56">
        <v>0</v>
      </c>
      <c r="AF53" s="56">
        <v>0</v>
      </c>
      <c r="AG53" s="56">
        <v>0</v>
      </c>
      <c r="AH53" s="56">
        <v>0</v>
      </c>
      <c r="AI53" s="56">
        <v>0</v>
      </c>
      <c r="AJ53" s="56">
        <v>0</v>
      </c>
      <c r="AK53" s="56">
        <v>0</v>
      </c>
      <c r="AL53" s="56">
        <v>0</v>
      </c>
      <c r="AM53" s="56">
        <v>0</v>
      </c>
      <c r="AN53" s="56">
        <v>0</v>
      </c>
      <c r="AO53" s="56">
        <v>0</v>
      </c>
      <c r="AP53" s="56">
        <v>0</v>
      </c>
      <c r="AQ53" s="56">
        <v>0</v>
      </c>
      <c r="AR53" s="56">
        <v>0</v>
      </c>
      <c r="AS53" s="56">
        <v>0</v>
      </c>
      <c r="AT53" s="56">
        <v>0</v>
      </c>
      <c r="AU53" s="56">
        <v>0</v>
      </c>
      <c r="AV53" s="56">
        <v>0</v>
      </c>
      <c r="AW53" s="56">
        <v>0</v>
      </c>
      <c r="AX53" s="25">
        <v>0</v>
      </c>
      <c r="AY53" s="56">
        <v>0</v>
      </c>
      <c r="AZ53" s="56">
        <v>0</v>
      </c>
      <c r="BA53" s="56">
        <v>0</v>
      </c>
      <c r="BB53" s="56">
        <v>0</v>
      </c>
      <c r="BC53" s="56">
        <v>0</v>
      </c>
      <c r="BD53" s="155">
        <v>0</v>
      </c>
      <c r="BE53" s="56">
        <v>0</v>
      </c>
      <c r="BF53" s="58">
        <v>0</v>
      </c>
      <c r="BG53" s="58">
        <v>0</v>
      </c>
      <c r="BH53" s="58">
        <v>0</v>
      </c>
      <c r="BI53" s="58">
        <v>0</v>
      </c>
      <c r="BJ53" s="25">
        <v>0</v>
      </c>
      <c r="BK53" s="56">
        <v>0</v>
      </c>
      <c r="BL53" s="59">
        <v>0</v>
      </c>
      <c r="BM53" s="44">
        <v>0</v>
      </c>
      <c r="BN53" s="44">
        <v>0</v>
      </c>
      <c r="BO53" s="44">
        <v>0</v>
      </c>
      <c r="BP53" s="56">
        <v>0</v>
      </c>
      <c r="BQ53" s="56">
        <v>0</v>
      </c>
      <c r="BR53" s="56">
        <v>0</v>
      </c>
      <c r="BS53" s="56">
        <v>0</v>
      </c>
      <c r="BT53" s="56">
        <v>0</v>
      </c>
      <c r="BU53" s="56">
        <v>0</v>
      </c>
      <c r="BV53" s="25">
        <v>0</v>
      </c>
      <c r="BW53" s="25">
        <v>0</v>
      </c>
      <c r="BX53" s="56">
        <v>0</v>
      </c>
      <c r="BY53" s="56">
        <v>0</v>
      </c>
      <c r="BZ53" s="59">
        <v>0</v>
      </c>
      <c r="CA53" s="56">
        <v>0</v>
      </c>
      <c r="CB53" s="56">
        <v>0</v>
      </c>
      <c r="CC53" s="56">
        <v>0</v>
      </c>
      <c r="CD53" s="56">
        <v>0</v>
      </c>
      <c r="CE53" s="56">
        <v>0</v>
      </c>
      <c r="CF53" s="56">
        <v>0</v>
      </c>
      <c r="CG53" s="56">
        <v>0</v>
      </c>
      <c r="CH53" s="56">
        <v>0</v>
      </c>
      <c r="CI53" s="56">
        <v>0</v>
      </c>
      <c r="CJ53" s="56">
        <v>0</v>
      </c>
      <c r="CK53" s="56">
        <v>0</v>
      </c>
      <c r="CL53" s="56">
        <v>0</v>
      </c>
      <c r="CM53" s="56">
        <v>0</v>
      </c>
      <c r="CN53" s="56">
        <v>0</v>
      </c>
      <c r="CO53" s="56">
        <v>0</v>
      </c>
      <c r="CP53" s="56">
        <v>0</v>
      </c>
      <c r="CQ53" s="56">
        <v>0</v>
      </c>
      <c r="CR53" s="56">
        <v>0</v>
      </c>
      <c r="CS53" s="56">
        <v>0</v>
      </c>
      <c r="CT53" s="56">
        <v>0</v>
      </c>
      <c r="CU53" s="56">
        <v>1</v>
      </c>
      <c r="CV53" s="56">
        <v>0</v>
      </c>
      <c r="CW53" s="56">
        <v>0</v>
      </c>
      <c r="CX53" s="48">
        <v>3</v>
      </c>
      <c r="CY53" s="56">
        <v>0</v>
      </c>
      <c r="CZ53" s="56">
        <v>0</v>
      </c>
      <c r="DA53" s="56">
        <v>0</v>
      </c>
      <c r="DB53" s="56">
        <v>0</v>
      </c>
      <c r="DC53" s="56">
        <v>0</v>
      </c>
      <c r="DD53" s="56">
        <v>0</v>
      </c>
      <c r="DE53" s="56">
        <v>0</v>
      </c>
      <c r="DF53" s="56">
        <v>0</v>
      </c>
      <c r="DG53" s="56">
        <v>0</v>
      </c>
      <c r="DH53" s="56">
        <v>0</v>
      </c>
      <c r="DI53" s="56">
        <v>0</v>
      </c>
      <c r="DJ53" s="56">
        <v>0</v>
      </c>
      <c r="DK53" s="56">
        <v>0</v>
      </c>
      <c r="DL53" s="56">
        <v>0</v>
      </c>
      <c r="DM53" s="56">
        <v>0</v>
      </c>
      <c r="DN53" s="56">
        <v>0</v>
      </c>
      <c r="DO53" s="56">
        <v>0</v>
      </c>
      <c r="DP53" s="56">
        <v>0</v>
      </c>
      <c r="DQ53" s="56">
        <v>0</v>
      </c>
      <c r="DR53" s="56">
        <v>0</v>
      </c>
      <c r="DS53" s="56">
        <v>0</v>
      </c>
      <c r="DT53" s="56">
        <v>0</v>
      </c>
      <c r="DU53" s="56">
        <v>0</v>
      </c>
      <c r="DV53" s="56">
        <v>0</v>
      </c>
      <c r="DW53" s="59">
        <v>0</v>
      </c>
      <c r="DX53" s="19"/>
      <c r="DY53" s="19"/>
      <c r="DZ53" s="19"/>
    </row>
    <row r="54" spans="1:130" ht="118.5" customHeight="1" x14ac:dyDescent="0.25">
      <c r="A54" s="29">
        <v>53</v>
      </c>
      <c r="B54" s="49" t="s">
        <v>927</v>
      </c>
      <c r="C54" s="49" t="s">
        <v>928</v>
      </c>
      <c r="D54" s="49" t="s">
        <v>929</v>
      </c>
      <c r="E54" s="49">
        <v>1</v>
      </c>
      <c r="F54" s="49" t="s">
        <v>930</v>
      </c>
      <c r="G54" s="49">
        <v>2</v>
      </c>
      <c r="H54" s="55" t="s">
        <v>931</v>
      </c>
      <c r="I54" s="22">
        <v>2004</v>
      </c>
      <c r="J54" s="49" t="s">
        <v>932</v>
      </c>
      <c r="K54" s="22">
        <v>2006</v>
      </c>
      <c r="L54" s="49" t="s">
        <v>8</v>
      </c>
      <c r="M54" s="49">
        <v>1</v>
      </c>
      <c r="N54" s="49" t="s">
        <v>8</v>
      </c>
      <c r="O54" s="49" t="s">
        <v>8</v>
      </c>
      <c r="P54" s="49" t="s">
        <v>8</v>
      </c>
      <c r="Q54" s="49" t="s">
        <v>8</v>
      </c>
      <c r="R54" s="49" t="s">
        <v>8</v>
      </c>
      <c r="S54" s="49" t="s">
        <v>8</v>
      </c>
      <c r="T54" s="49" t="s">
        <v>8</v>
      </c>
      <c r="U54" s="49" t="s">
        <v>306</v>
      </c>
      <c r="V54" s="49" t="s">
        <v>319</v>
      </c>
      <c r="W54" s="59">
        <v>1</v>
      </c>
      <c r="X54" s="61">
        <v>0</v>
      </c>
      <c r="Y54" s="59">
        <v>0</v>
      </c>
      <c r="Z54" s="59">
        <v>0</v>
      </c>
      <c r="AA54" s="59">
        <v>0</v>
      </c>
      <c r="AB54" s="59">
        <v>0</v>
      </c>
      <c r="AC54" s="59">
        <v>0</v>
      </c>
      <c r="AD54" s="59">
        <v>0</v>
      </c>
      <c r="AE54" s="59">
        <v>0</v>
      </c>
      <c r="AF54" s="59">
        <v>0</v>
      </c>
      <c r="AG54" s="59">
        <v>0</v>
      </c>
      <c r="AH54" s="59">
        <v>0</v>
      </c>
      <c r="AI54" s="59">
        <v>0</v>
      </c>
      <c r="AJ54" s="59">
        <v>0</v>
      </c>
      <c r="AK54" s="59">
        <v>0</v>
      </c>
      <c r="AL54" s="59">
        <v>0</v>
      </c>
      <c r="AM54" s="59">
        <v>0</v>
      </c>
      <c r="AN54" s="59">
        <v>0</v>
      </c>
      <c r="AO54" s="59">
        <v>0</v>
      </c>
      <c r="AP54" s="59">
        <v>0</v>
      </c>
      <c r="AQ54" s="59">
        <v>0</v>
      </c>
      <c r="AR54" s="59">
        <v>0</v>
      </c>
      <c r="AS54" s="59">
        <v>0</v>
      </c>
      <c r="AT54" s="59">
        <v>0</v>
      </c>
      <c r="AU54" s="59">
        <v>0</v>
      </c>
      <c r="AV54" s="59">
        <v>0</v>
      </c>
      <c r="AW54" s="59">
        <v>0</v>
      </c>
      <c r="AX54" s="25">
        <v>0</v>
      </c>
      <c r="AY54" s="59">
        <v>0</v>
      </c>
      <c r="AZ54" s="59">
        <v>0</v>
      </c>
      <c r="BA54" s="59">
        <v>0</v>
      </c>
      <c r="BB54" s="59">
        <v>0</v>
      </c>
      <c r="BC54" s="59">
        <v>0</v>
      </c>
      <c r="BD54" s="155">
        <v>0</v>
      </c>
      <c r="BE54" s="59">
        <v>0</v>
      </c>
      <c r="BF54" s="58">
        <v>0</v>
      </c>
      <c r="BG54" s="58">
        <v>0</v>
      </c>
      <c r="BH54" s="58">
        <v>0</v>
      </c>
      <c r="BI54" s="58">
        <v>0</v>
      </c>
      <c r="BJ54" s="25">
        <v>0</v>
      </c>
      <c r="BK54" s="59">
        <v>0</v>
      </c>
      <c r="BL54" s="49">
        <v>0</v>
      </c>
      <c r="BM54" s="49">
        <v>0</v>
      </c>
      <c r="BN54" s="49">
        <v>0</v>
      </c>
      <c r="BO54" s="59">
        <v>0</v>
      </c>
      <c r="BP54" s="59">
        <v>0</v>
      </c>
      <c r="BQ54" s="59">
        <v>0</v>
      </c>
      <c r="BR54" s="59">
        <v>0</v>
      </c>
      <c r="BS54" s="59">
        <v>0</v>
      </c>
      <c r="BT54" s="59">
        <v>0</v>
      </c>
      <c r="BU54" s="59">
        <v>0</v>
      </c>
      <c r="BV54" s="25">
        <v>0</v>
      </c>
      <c r="BW54" s="25">
        <v>0</v>
      </c>
      <c r="BX54" s="59">
        <v>0</v>
      </c>
      <c r="BY54" s="59">
        <v>0</v>
      </c>
      <c r="BZ54" s="59">
        <v>0</v>
      </c>
      <c r="CA54" s="59">
        <v>0</v>
      </c>
      <c r="CB54" s="59">
        <v>0</v>
      </c>
      <c r="CC54" s="59">
        <v>0</v>
      </c>
      <c r="CD54" s="59">
        <v>0</v>
      </c>
      <c r="CE54" s="59">
        <v>0</v>
      </c>
      <c r="CF54" s="59">
        <v>0</v>
      </c>
      <c r="CG54" s="59">
        <v>0</v>
      </c>
      <c r="CH54" s="59">
        <v>0</v>
      </c>
      <c r="CI54" s="59">
        <v>0</v>
      </c>
      <c r="CJ54" s="59">
        <v>0</v>
      </c>
      <c r="CK54" s="59">
        <v>0</v>
      </c>
      <c r="CL54" s="59">
        <v>0</v>
      </c>
      <c r="CM54" s="59">
        <v>0</v>
      </c>
      <c r="CN54" s="59">
        <v>0</v>
      </c>
      <c r="CO54" s="59">
        <v>0</v>
      </c>
      <c r="CP54" s="59">
        <v>0</v>
      </c>
      <c r="CQ54" s="59">
        <v>0</v>
      </c>
      <c r="CR54" s="59">
        <v>0</v>
      </c>
      <c r="CS54" s="59">
        <v>0</v>
      </c>
      <c r="CT54" s="59">
        <v>0</v>
      </c>
      <c r="CU54" s="59">
        <v>0</v>
      </c>
      <c r="CV54" s="59">
        <v>0</v>
      </c>
      <c r="CW54" s="59">
        <v>0</v>
      </c>
      <c r="CX54" s="59">
        <v>0</v>
      </c>
      <c r="CY54" s="59">
        <v>0</v>
      </c>
      <c r="CZ54" s="59">
        <v>0</v>
      </c>
      <c r="DA54" s="59">
        <v>0</v>
      </c>
      <c r="DB54" s="59">
        <v>0</v>
      </c>
      <c r="DC54" s="59">
        <v>0</v>
      </c>
      <c r="DD54" s="59">
        <v>0</v>
      </c>
      <c r="DE54" s="59">
        <v>0</v>
      </c>
      <c r="DF54" s="59">
        <v>0</v>
      </c>
      <c r="DG54" s="59">
        <v>0</v>
      </c>
      <c r="DH54" s="59">
        <v>0</v>
      </c>
      <c r="DI54" s="59">
        <v>0</v>
      </c>
      <c r="DJ54" s="59">
        <v>0</v>
      </c>
      <c r="DK54" s="59">
        <v>0</v>
      </c>
      <c r="DL54" s="59">
        <v>0</v>
      </c>
      <c r="DM54" s="59">
        <v>0</v>
      </c>
      <c r="DN54" s="59">
        <v>0</v>
      </c>
      <c r="DO54" s="59">
        <v>0</v>
      </c>
      <c r="DP54" s="59">
        <v>0</v>
      </c>
      <c r="DQ54" s="59">
        <v>0</v>
      </c>
      <c r="DR54" s="66">
        <v>1</v>
      </c>
      <c r="DS54" s="59">
        <v>0</v>
      </c>
      <c r="DT54" s="59">
        <v>0</v>
      </c>
      <c r="DU54" s="59">
        <v>0</v>
      </c>
      <c r="DV54" s="59">
        <v>0</v>
      </c>
      <c r="DW54" s="49">
        <v>1</v>
      </c>
      <c r="DX54" s="47"/>
      <c r="DY54" s="47"/>
      <c r="DZ54" s="47"/>
    </row>
    <row r="55" spans="1:130" ht="118.5" customHeight="1" x14ac:dyDescent="0.25">
      <c r="A55" s="29">
        <v>54</v>
      </c>
      <c r="B55" s="49" t="s">
        <v>91</v>
      </c>
      <c r="C55" s="49" t="s">
        <v>364</v>
      </c>
      <c r="D55" s="49" t="s">
        <v>278</v>
      </c>
      <c r="E55" s="49">
        <v>2</v>
      </c>
      <c r="F55" s="49" t="s">
        <v>1032</v>
      </c>
      <c r="G55" s="49">
        <v>1</v>
      </c>
      <c r="H55" s="55" t="s">
        <v>93</v>
      </c>
      <c r="I55" s="22">
        <v>2004</v>
      </c>
      <c r="J55" s="76" t="s">
        <v>403</v>
      </c>
      <c r="K55" s="22">
        <v>2006</v>
      </c>
      <c r="L55" s="76" t="s">
        <v>8</v>
      </c>
      <c r="M55" s="49">
        <v>1</v>
      </c>
      <c r="N55" s="76" t="s">
        <v>8</v>
      </c>
      <c r="O55" s="76" t="s">
        <v>8</v>
      </c>
      <c r="P55" s="76" t="s">
        <v>8</v>
      </c>
      <c r="Q55" s="76" t="s">
        <v>320</v>
      </c>
      <c r="R55" s="76" t="s">
        <v>8</v>
      </c>
      <c r="S55" s="76" t="s">
        <v>321</v>
      </c>
      <c r="T55" s="76" t="s">
        <v>8</v>
      </c>
      <c r="U55" s="49" t="s">
        <v>306</v>
      </c>
      <c r="V55" s="49" t="s">
        <v>307</v>
      </c>
      <c r="W55" s="56">
        <v>1</v>
      </c>
      <c r="X55" s="56">
        <v>1</v>
      </c>
      <c r="Y55" s="49">
        <v>1</v>
      </c>
      <c r="Z55" s="49">
        <v>1</v>
      </c>
      <c r="AA55" s="77">
        <v>2</v>
      </c>
      <c r="AB55" s="77">
        <v>2</v>
      </c>
      <c r="AC55" s="44">
        <v>0</v>
      </c>
      <c r="AD55" s="44">
        <v>0</v>
      </c>
      <c r="AE55" s="51">
        <v>3</v>
      </c>
      <c r="AF55" s="49">
        <v>0</v>
      </c>
      <c r="AG55" s="48">
        <v>3</v>
      </c>
      <c r="AH55" s="48">
        <v>3</v>
      </c>
      <c r="AI55" s="50">
        <v>1</v>
      </c>
      <c r="AJ55" s="51">
        <v>3</v>
      </c>
      <c r="AK55" s="51">
        <v>3</v>
      </c>
      <c r="AL55" s="51">
        <v>3</v>
      </c>
      <c r="AM55" s="51">
        <v>3</v>
      </c>
      <c r="AN55" s="49">
        <v>0</v>
      </c>
      <c r="AO55" s="49">
        <v>0</v>
      </c>
      <c r="AP55" s="49">
        <v>0</v>
      </c>
      <c r="AQ55" s="49">
        <v>0</v>
      </c>
      <c r="AR55" s="49">
        <v>0</v>
      </c>
      <c r="AS55" s="51">
        <v>3</v>
      </c>
      <c r="AT55" s="50">
        <v>1</v>
      </c>
      <c r="AU55" s="50">
        <v>1</v>
      </c>
      <c r="AV55" s="50">
        <v>1</v>
      </c>
      <c r="AW55" s="50">
        <v>1</v>
      </c>
      <c r="AX55" s="25">
        <v>0</v>
      </c>
      <c r="AY55" s="49">
        <v>0</v>
      </c>
      <c r="AZ55" s="50">
        <v>1</v>
      </c>
      <c r="BA55" s="50">
        <v>1</v>
      </c>
      <c r="BB55" s="50">
        <v>1</v>
      </c>
      <c r="BC55" s="50">
        <v>1</v>
      </c>
      <c r="BD55" s="147">
        <v>1</v>
      </c>
      <c r="BE55" s="50">
        <v>1</v>
      </c>
      <c r="BF55" s="44">
        <v>0</v>
      </c>
      <c r="BG55" s="44">
        <v>0</v>
      </c>
      <c r="BH55" s="44">
        <v>0</v>
      </c>
      <c r="BI55" s="44">
        <v>0</v>
      </c>
      <c r="BJ55" s="25">
        <v>0</v>
      </c>
      <c r="BK55" s="49">
        <v>0</v>
      </c>
      <c r="BL55" s="42">
        <v>0</v>
      </c>
      <c r="BM55" s="42">
        <v>0</v>
      </c>
      <c r="BN55" s="42">
        <v>0</v>
      </c>
      <c r="BO55" s="42">
        <v>0</v>
      </c>
      <c r="BP55" s="49">
        <v>0</v>
      </c>
      <c r="BQ55" s="49">
        <v>0</v>
      </c>
      <c r="BR55" s="49">
        <v>0</v>
      </c>
      <c r="BS55" s="50">
        <v>1</v>
      </c>
      <c r="BT55" s="50">
        <v>1</v>
      </c>
      <c r="BU55" s="49">
        <v>0</v>
      </c>
      <c r="BV55" s="25">
        <v>0</v>
      </c>
      <c r="BW55" s="25">
        <v>0</v>
      </c>
      <c r="BX55" s="51">
        <v>3</v>
      </c>
      <c r="BY55" s="49">
        <v>0</v>
      </c>
      <c r="BZ55" s="51">
        <v>3</v>
      </c>
      <c r="CA55" s="51">
        <v>3</v>
      </c>
      <c r="CB55" s="51">
        <v>3</v>
      </c>
      <c r="CC55" s="51">
        <v>3</v>
      </c>
      <c r="CD55" s="49">
        <v>0</v>
      </c>
      <c r="CE55" s="49">
        <v>0</v>
      </c>
      <c r="CF55" s="49">
        <v>0</v>
      </c>
      <c r="CG55" s="49">
        <v>6</v>
      </c>
      <c r="CH55" s="49">
        <v>739</v>
      </c>
      <c r="CI55" s="49">
        <v>1</v>
      </c>
      <c r="CJ55" s="49">
        <v>0</v>
      </c>
      <c r="CK55" s="49">
        <v>0</v>
      </c>
      <c r="CL55" s="49">
        <v>1</v>
      </c>
      <c r="CM55" s="49">
        <v>0</v>
      </c>
      <c r="CN55" s="49">
        <v>0</v>
      </c>
      <c r="CO55" s="49">
        <v>0</v>
      </c>
      <c r="CP55" s="49">
        <v>0</v>
      </c>
      <c r="CQ55" s="51">
        <v>3</v>
      </c>
      <c r="CR55" s="49">
        <v>0</v>
      </c>
      <c r="CS55" s="49">
        <v>0</v>
      </c>
      <c r="CT55" s="51">
        <v>3</v>
      </c>
      <c r="CU55" s="89">
        <v>1</v>
      </c>
      <c r="CV55" s="88">
        <v>3</v>
      </c>
      <c r="CW55" s="97">
        <v>2</v>
      </c>
      <c r="CX55" s="88">
        <v>3</v>
      </c>
      <c r="CY55" s="98">
        <v>3</v>
      </c>
      <c r="CZ55" s="98">
        <v>3</v>
      </c>
      <c r="DA55" s="90">
        <v>0</v>
      </c>
      <c r="DB55" s="88">
        <v>3</v>
      </c>
      <c r="DC55" s="88">
        <v>3</v>
      </c>
      <c r="DD55" s="89">
        <v>0</v>
      </c>
      <c r="DE55" s="88">
        <v>3</v>
      </c>
      <c r="DF55" s="88">
        <v>3</v>
      </c>
      <c r="DG55" s="88">
        <v>3</v>
      </c>
      <c r="DH55" s="88">
        <v>3</v>
      </c>
      <c r="DI55" s="88">
        <v>3</v>
      </c>
      <c r="DJ55" s="89">
        <v>0</v>
      </c>
      <c r="DK55" s="89">
        <v>0</v>
      </c>
      <c r="DL55" s="56">
        <v>0</v>
      </c>
      <c r="DM55" s="88">
        <v>3</v>
      </c>
      <c r="DN55" s="88">
        <v>3</v>
      </c>
      <c r="DO55" s="88">
        <v>3</v>
      </c>
      <c r="DP55" s="89">
        <v>0</v>
      </c>
      <c r="DQ55" s="89">
        <v>0</v>
      </c>
      <c r="DR55" s="44">
        <v>0</v>
      </c>
      <c r="DS55" s="50">
        <v>1</v>
      </c>
      <c r="DT55" s="44">
        <v>0</v>
      </c>
      <c r="DU55" s="50">
        <v>1</v>
      </c>
      <c r="DV55" s="51">
        <v>3</v>
      </c>
      <c r="DW55" s="44">
        <v>1</v>
      </c>
      <c r="DX55" s="47"/>
      <c r="DY55" s="47"/>
      <c r="DZ55" s="47"/>
    </row>
    <row r="56" spans="1:130" ht="118.5" customHeight="1" x14ac:dyDescent="0.25">
      <c r="A56" s="29">
        <v>55</v>
      </c>
      <c r="B56" s="49" t="s">
        <v>374</v>
      </c>
      <c r="C56" s="49" t="s">
        <v>861</v>
      </c>
      <c r="D56" s="44" t="s">
        <v>278</v>
      </c>
      <c r="E56" s="44">
        <v>1</v>
      </c>
      <c r="F56" s="49" t="s">
        <v>39</v>
      </c>
      <c r="G56" s="49">
        <v>1</v>
      </c>
      <c r="H56" s="55" t="s">
        <v>404</v>
      </c>
      <c r="I56" s="22">
        <v>2004</v>
      </c>
      <c r="J56" s="55" t="s">
        <v>40</v>
      </c>
      <c r="K56" s="22">
        <v>2006</v>
      </c>
      <c r="L56" s="46" t="s">
        <v>8</v>
      </c>
      <c r="M56" s="44">
        <v>1</v>
      </c>
      <c r="N56" s="44" t="s">
        <v>8</v>
      </c>
      <c r="O56" s="44" t="s">
        <v>8</v>
      </c>
      <c r="P56" s="44" t="s">
        <v>8</v>
      </c>
      <c r="Q56" s="44" t="s">
        <v>302</v>
      </c>
      <c r="R56" s="44" t="s">
        <v>8</v>
      </c>
      <c r="S56" s="44" t="s">
        <v>8</v>
      </c>
      <c r="T56" s="49" t="s">
        <v>375</v>
      </c>
      <c r="U56" s="44" t="s">
        <v>293</v>
      </c>
      <c r="V56" s="44" t="s">
        <v>295</v>
      </c>
      <c r="W56" s="44">
        <v>1</v>
      </c>
      <c r="X56" s="44">
        <v>1</v>
      </c>
      <c r="Y56" s="99">
        <v>1</v>
      </c>
      <c r="Z56" s="99">
        <v>1</v>
      </c>
      <c r="AA56" s="77">
        <v>2</v>
      </c>
      <c r="AB56" s="77">
        <v>2</v>
      </c>
      <c r="AC56" s="44">
        <v>0</v>
      </c>
      <c r="AD56" s="44">
        <v>0</v>
      </c>
      <c r="AE56" s="51">
        <v>3</v>
      </c>
      <c r="AF56" s="49">
        <v>0</v>
      </c>
      <c r="AG56" s="48">
        <v>3</v>
      </c>
      <c r="AH56" s="48">
        <v>3</v>
      </c>
      <c r="AI56" s="50">
        <v>1</v>
      </c>
      <c r="AJ56" s="50">
        <v>1</v>
      </c>
      <c r="AK56" s="51">
        <v>3</v>
      </c>
      <c r="AL56" s="51">
        <v>3</v>
      </c>
      <c r="AM56" s="51">
        <v>3</v>
      </c>
      <c r="AN56" s="49">
        <v>0</v>
      </c>
      <c r="AO56" s="44">
        <v>0</v>
      </c>
      <c r="AP56" s="44">
        <v>0</v>
      </c>
      <c r="AQ56" s="49">
        <v>0</v>
      </c>
      <c r="AR56" s="49">
        <v>0</v>
      </c>
      <c r="AS56" s="49">
        <v>0</v>
      </c>
      <c r="AT56" s="49">
        <v>0</v>
      </c>
      <c r="AU56" s="49">
        <v>0</v>
      </c>
      <c r="AV56" s="44">
        <v>0</v>
      </c>
      <c r="AW56" s="44">
        <v>0</v>
      </c>
      <c r="AX56" s="25">
        <v>0</v>
      </c>
      <c r="AY56" s="49">
        <v>0</v>
      </c>
      <c r="AZ56" s="49">
        <v>0</v>
      </c>
      <c r="BA56" s="44">
        <v>0</v>
      </c>
      <c r="BB56" s="44">
        <v>0</v>
      </c>
      <c r="BC56" s="44">
        <v>0</v>
      </c>
      <c r="BD56" s="145">
        <v>3</v>
      </c>
      <c r="BE56" s="44">
        <v>0</v>
      </c>
      <c r="BF56" s="44">
        <v>0</v>
      </c>
      <c r="BG56" s="51">
        <v>3</v>
      </c>
      <c r="BH56" s="44">
        <v>0</v>
      </c>
      <c r="BI56" s="44">
        <v>0</v>
      </c>
      <c r="BJ56" s="25">
        <v>0</v>
      </c>
      <c r="BK56" s="44">
        <v>0</v>
      </c>
      <c r="BL56" s="49">
        <v>0</v>
      </c>
      <c r="BM56" s="44">
        <v>0</v>
      </c>
      <c r="BN56" s="44">
        <v>0</v>
      </c>
      <c r="BO56" s="44">
        <v>0</v>
      </c>
      <c r="BP56" s="44">
        <v>0</v>
      </c>
      <c r="BQ56" s="44">
        <v>0</v>
      </c>
      <c r="BR56" s="44">
        <v>0</v>
      </c>
      <c r="BS56" s="44">
        <v>0</v>
      </c>
      <c r="BT56" s="44">
        <v>0</v>
      </c>
      <c r="BU56" s="44">
        <v>0</v>
      </c>
      <c r="BV56" s="25">
        <v>0</v>
      </c>
      <c r="BW56" s="25">
        <v>0</v>
      </c>
      <c r="BX56" s="51">
        <v>3</v>
      </c>
      <c r="BY56" s="44">
        <v>0</v>
      </c>
      <c r="BZ56" s="51">
        <v>3</v>
      </c>
      <c r="CA56" s="51">
        <v>3</v>
      </c>
      <c r="CB56" s="51">
        <v>3</v>
      </c>
      <c r="CC56" s="51">
        <v>3</v>
      </c>
      <c r="CD56" s="44">
        <v>0</v>
      </c>
      <c r="CE56" s="44">
        <v>0</v>
      </c>
      <c r="CF56" s="44">
        <v>0</v>
      </c>
      <c r="CG56" s="44">
        <v>5</v>
      </c>
      <c r="CH56" s="44">
        <v>576</v>
      </c>
      <c r="CI56" s="44">
        <v>1</v>
      </c>
      <c r="CJ56" s="44">
        <v>0</v>
      </c>
      <c r="CK56" s="44">
        <v>0</v>
      </c>
      <c r="CL56" s="44">
        <v>0</v>
      </c>
      <c r="CM56" s="44">
        <v>0</v>
      </c>
      <c r="CN56" s="44">
        <v>0</v>
      </c>
      <c r="CO56" s="44">
        <v>0</v>
      </c>
      <c r="CP56" s="44">
        <v>0</v>
      </c>
      <c r="CQ56" s="44">
        <v>0</v>
      </c>
      <c r="CR56" s="44">
        <v>0</v>
      </c>
      <c r="CS56" s="44">
        <v>0</v>
      </c>
      <c r="CT56" s="44">
        <v>0</v>
      </c>
      <c r="CU56" s="44">
        <v>1</v>
      </c>
      <c r="CV56" s="92">
        <v>0</v>
      </c>
      <c r="CW56" s="77">
        <v>2</v>
      </c>
      <c r="CX56" s="92">
        <v>0</v>
      </c>
      <c r="CY56" s="88">
        <v>3</v>
      </c>
      <c r="CZ56" s="88">
        <v>3</v>
      </c>
      <c r="DA56" s="92">
        <v>0</v>
      </c>
      <c r="DB56" s="88">
        <v>3</v>
      </c>
      <c r="DC56" s="88">
        <v>3</v>
      </c>
      <c r="DD56" s="89">
        <v>0</v>
      </c>
      <c r="DE56" s="88">
        <v>3</v>
      </c>
      <c r="DF56" s="88">
        <v>3</v>
      </c>
      <c r="DG56" s="88">
        <v>3</v>
      </c>
      <c r="DH56" s="88">
        <v>3</v>
      </c>
      <c r="DI56" s="88">
        <v>3</v>
      </c>
      <c r="DJ56" s="92">
        <v>0</v>
      </c>
      <c r="DK56" s="56">
        <v>0</v>
      </c>
      <c r="DL56" s="56">
        <v>0</v>
      </c>
      <c r="DM56" s="92">
        <v>0</v>
      </c>
      <c r="DN56" s="88">
        <v>3</v>
      </c>
      <c r="DO56" s="88">
        <v>3</v>
      </c>
      <c r="DP56" s="92">
        <v>0</v>
      </c>
      <c r="DQ56" s="92">
        <v>0</v>
      </c>
      <c r="DR56" s="44">
        <v>0</v>
      </c>
      <c r="DS56" s="51">
        <v>3</v>
      </c>
      <c r="DT56" s="44">
        <v>0</v>
      </c>
      <c r="DU56" s="50">
        <v>1</v>
      </c>
      <c r="DV56" s="51">
        <v>3</v>
      </c>
      <c r="DW56" s="56">
        <v>0</v>
      </c>
      <c r="DX56" s="47"/>
      <c r="DY56" s="47"/>
      <c r="DZ56" s="47"/>
    </row>
    <row r="57" spans="1:130" s="2" customFormat="1" ht="118.5" customHeight="1" x14ac:dyDescent="0.25">
      <c r="A57" s="29">
        <v>56</v>
      </c>
      <c r="B57" s="41" t="s">
        <v>619</v>
      </c>
      <c r="C57" s="49" t="s">
        <v>863</v>
      </c>
      <c r="D57" s="41" t="s">
        <v>278</v>
      </c>
      <c r="E57" s="41">
        <v>2</v>
      </c>
      <c r="F57" s="41" t="s">
        <v>620</v>
      </c>
      <c r="G57" s="49">
        <v>2</v>
      </c>
      <c r="H57" s="55" t="s">
        <v>621</v>
      </c>
      <c r="I57" s="22">
        <v>2004</v>
      </c>
      <c r="J57" s="91" t="s">
        <v>925</v>
      </c>
      <c r="K57" s="22">
        <v>2005</v>
      </c>
      <c r="L57" s="41" t="s">
        <v>8</v>
      </c>
      <c r="M57" s="41">
        <v>1</v>
      </c>
      <c r="N57" s="41" t="s">
        <v>8</v>
      </c>
      <c r="O57" s="41" t="s">
        <v>8</v>
      </c>
      <c r="P57" s="41" t="s">
        <v>8</v>
      </c>
      <c r="Q57" s="41" t="s">
        <v>622</v>
      </c>
      <c r="R57" s="41" t="s">
        <v>8</v>
      </c>
      <c r="S57" s="41" t="s">
        <v>8</v>
      </c>
      <c r="T57" s="41" t="s">
        <v>8</v>
      </c>
      <c r="U57" s="41" t="s">
        <v>306</v>
      </c>
      <c r="V57" s="41" t="s">
        <v>623</v>
      </c>
      <c r="W57" s="56">
        <v>1</v>
      </c>
      <c r="X57" s="57">
        <v>0</v>
      </c>
      <c r="Y57" s="56">
        <v>0</v>
      </c>
      <c r="Z57" s="56">
        <v>0</v>
      </c>
      <c r="AA57" s="56">
        <v>0</v>
      </c>
      <c r="AB57" s="56">
        <v>0</v>
      </c>
      <c r="AC57" s="56">
        <v>0</v>
      </c>
      <c r="AD57" s="56">
        <v>0</v>
      </c>
      <c r="AE57" s="56">
        <v>0</v>
      </c>
      <c r="AF57" s="56">
        <v>0</v>
      </c>
      <c r="AG57" s="56">
        <v>0</v>
      </c>
      <c r="AH57" s="56">
        <v>0</v>
      </c>
      <c r="AI57" s="56">
        <v>0</v>
      </c>
      <c r="AJ57" s="56">
        <v>0</v>
      </c>
      <c r="AK57" s="56">
        <v>0</v>
      </c>
      <c r="AL57" s="56">
        <v>0</v>
      </c>
      <c r="AM57" s="56">
        <v>0</v>
      </c>
      <c r="AN57" s="56">
        <v>0</v>
      </c>
      <c r="AO57" s="56">
        <v>0</v>
      </c>
      <c r="AP57" s="56">
        <v>0</v>
      </c>
      <c r="AQ57" s="56">
        <v>0</v>
      </c>
      <c r="AR57" s="56">
        <v>0</v>
      </c>
      <c r="AS57" s="56">
        <v>0</v>
      </c>
      <c r="AT57" s="56">
        <v>0</v>
      </c>
      <c r="AU57" s="56">
        <v>0</v>
      </c>
      <c r="AV57" s="56">
        <v>0</v>
      </c>
      <c r="AW57" s="56">
        <v>0</v>
      </c>
      <c r="AX57" s="25">
        <v>0</v>
      </c>
      <c r="AY57" s="56">
        <v>0</v>
      </c>
      <c r="AZ57" s="56">
        <v>0</v>
      </c>
      <c r="BA57" s="56">
        <v>0</v>
      </c>
      <c r="BB57" s="56">
        <v>0</v>
      </c>
      <c r="BC57" s="56">
        <v>0</v>
      </c>
      <c r="BD57" s="155">
        <v>0</v>
      </c>
      <c r="BE57" s="56">
        <v>0</v>
      </c>
      <c r="BF57" s="58">
        <v>0</v>
      </c>
      <c r="BG57" s="58">
        <v>0</v>
      </c>
      <c r="BH57" s="58">
        <v>0</v>
      </c>
      <c r="BI57" s="58">
        <v>0</v>
      </c>
      <c r="BJ57" s="25">
        <v>0</v>
      </c>
      <c r="BK57" s="56">
        <v>0</v>
      </c>
      <c r="BL57" s="59">
        <v>0</v>
      </c>
      <c r="BM57" s="44">
        <v>0</v>
      </c>
      <c r="BN57" s="44">
        <v>0</v>
      </c>
      <c r="BO57" s="44">
        <v>0</v>
      </c>
      <c r="BP57" s="56">
        <v>0</v>
      </c>
      <c r="BQ57" s="56">
        <v>0</v>
      </c>
      <c r="BR57" s="56">
        <v>0</v>
      </c>
      <c r="BS57" s="56">
        <v>0</v>
      </c>
      <c r="BT57" s="56">
        <v>0</v>
      </c>
      <c r="BU57" s="56">
        <v>0</v>
      </c>
      <c r="BV57" s="25">
        <v>0</v>
      </c>
      <c r="BW57" s="25">
        <v>0</v>
      </c>
      <c r="BX57" s="56">
        <v>0</v>
      </c>
      <c r="BY57" s="56">
        <v>0</v>
      </c>
      <c r="BZ57" s="59">
        <v>0</v>
      </c>
      <c r="CA57" s="56">
        <v>0</v>
      </c>
      <c r="CB57" s="56">
        <v>0</v>
      </c>
      <c r="CC57" s="56">
        <v>0</v>
      </c>
      <c r="CD57" s="56">
        <v>0</v>
      </c>
      <c r="CE57" s="56">
        <v>0</v>
      </c>
      <c r="CF57" s="56">
        <v>0</v>
      </c>
      <c r="CG57" s="56">
        <v>0</v>
      </c>
      <c r="CH57" s="56">
        <v>0</v>
      </c>
      <c r="CI57" s="56">
        <v>0</v>
      </c>
      <c r="CJ57" s="56">
        <v>0</v>
      </c>
      <c r="CK57" s="56">
        <v>0</v>
      </c>
      <c r="CL57" s="56">
        <v>0</v>
      </c>
      <c r="CM57" s="56">
        <v>0</v>
      </c>
      <c r="CN57" s="56">
        <v>0</v>
      </c>
      <c r="CO57" s="56">
        <v>0</v>
      </c>
      <c r="CP57" s="56">
        <v>0</v>
      </c>
      <c r="CQ57" s="56">
        <v>0</v>
      </c>
      <c r="CR57" s="56">
        <v>0</v>
      </c>
      <c r="CS57" s="56">
        <v>0</v>
      </c>
      <c r="CT57" s="56">
        <v>0</v>
      </c>
      <c r="CU57" s="56">
        <v>0</v>
      </c>
      <c r="CV57" s="56">
        <v>0</v>
      </c>
      <c r="CW57" s="56">
        <v>0</v>
      </c>
      <c r="CX57" s="48">
        <v>3</v>
      </c>
      <c r="CY57" s="56">
        <v>0</v>
      </c>
      <c r="CZ57" s="56">
        <v>0</v>
      </c>
      <c r="DA57" s="56">
        <v>0</v>
      </c>
      <c r="DB57" s="56">
        <v>0</v>
      </c>
      <c r="DC57" s="56">
        <v>0</v>
      </c>
      <c r="DD57" s="56">
        <v>0</v>
      </c>
      <c r="DE57" s="56">
        <v>0</v>
      </c>
      <c r="DF57" s="56">
        <v>0</v>
      </c>
      <c r="DG57" s="56">
        <v>0</v>
      </c>
      <c r="DH57" s="56">
        <v>0</v>
      </c>
      <c r="DI57" s="56">
        <v>0</v>
      </c>
      <c r="DJ57" s="56">
        <v>0</v>
      </c>
      <c r="DK57" s="56">
        <v>0</v>
      </c>
      <c r="DL57" s="56">
        <v>0</v>
      </c>
      <c r="DM57" s="56">
        <v>0</v>
      </c>
      <c r="DN57" s="56">
        <v>0</v>
      </c>
      <c r="DO57" s="56">
        <v>0</v>
      </c>
      <c r="DP57" s="56">
        <v>0</v>
      </c>
      <c r="DQ57" s="56">
        <v>0</v>
      </c>
      <c r="DR57" s="56">
        <v>0</v>
      </c>
      <c r="DS57" s="56">
        <v>0</v>
      </c>
      <c r="DT57" s="56">
        <v>0</v>
      </c>
      <c r="DU57" s="56">
        <v>0</v>
      </c>
      <c r="DV57" s="56">
        <v>0</v>
      </c>
      <c r="DW57" s="56">
        <v>1</v>
      </c>
      <c r="DX57" s="19"/>
      <c r="DY57" s="19"/>
      <c r="DZ57" s="19"/>
    </row>
    <row r="58" spans="1:130" ht="118.5" customHeight="1" x14ac:dyDescent="0.25">
      <c r="A58" s="29">
        <v>57</v>
      </c>
      <c r="B58" s="41" t="s">
        <v>624</v>
      </c>
      <c r="C58" s="49" t="s">
        <v>864</v>
      </c>
      <c r="D58" s="41" t="s">
        <v>278</v>
      </c>
      <c r="E58" s="41">
        <v>1</v>
      </c>
      <c r="F58" s="41" t="s">
        <v>625</v>
      </c>
      <c r="G58" s="49">
        <v>2</v>
      </c>
      <c r="H58" s="55" t="s">
        <v>626</v>
      </c>
      <c r="I58" s="22">
        <v>2004</v>
      </c>
      <c r="J58" s="41" t="s">
        <v>240</v>
      </c>
      <c r="K58" s="22">
        <v>2005</v>
      </c>
      <c r="L58" s="41" t="s">
        <v>8</v>
      </c>
      <c r="M58" s="41">
        <v>1</v>
      </c>
      <c r="N58" s="41" t="s">
        <v>8</v>
      </c>
      <c r="O58" s="41" t="s">
        <v>8</v>
      </c>
      <c r="P58" s="41" t="s">
        <v>8</v>
      </c>
      <c r="Q58" s="41" t="s">
        <v>8</v>
      </c>
      <c r="R58" s="41" t="s">
        <v>8</v>
      </c>
      <c r="S58" s="41" t="s">
        <v>8</v>
      </c>
      <c r="T58" s="41" t="s">
        <v>8</v>
      </c>
      <c r="U58" s="41" t="s">
        <v>293</v>
      </c>
      <c r="V58" s="41" t="s">
        <v>627</v>
      </c>
      <c r="W58" s="56">
        <v>1</v>
      </c>
      <c r="X58" s="57">
        <v>0</v>
      </c>
      <c r="Y58" s="56">
        <v>0</v>
      </c>
      <c r="Z58" s="56">
        <v>0</v>
      </c>
      <c r="AA58" s="56">
        <v>0</v>
      </c>
      <c r="AB58" s="56">
        <v>0</v>
      </c>
      <c r="AC58" s="56">
        <v>0</v>
      </c>
      <c r="AD58" s="56">
        <v>0</v>
      </c>
      <c r="AE58" s="56">
        <v>0</v>
      </c>
      <c r="AF58" s="56">
        <v>0</v>
      </c>
      <c r="AG58" s="56">
        <v>0</v>
      </c>
      <c r="AH58" s="56">
        <v>0</v>
      </c>
      <c r="AI58" s="56">
        <v>0</v>
      </c>
      <c r="AJ58" s="56">
        <v>0</v>
      </c>
      <c r="AK58" s="56">
        <v>0</v>
      </c>
      <c r="AL58" s="56">
        <v>0</v>
      </c>
      <c r="AM58" s="56">
        <v>0</v>
      </c>
      <c r="AN58" s="56">
        <v>0</v>
      </c>
      <c r="AO58" s="56">
        <v>0</v>
      </c>
      <c r="AP58" s="56">
        <v>0</v>
      </c>
      <c r="AQ58" s="56">
        <v>0</v>
      </c>
      <c r="AR58" s="56">
        <v>0</v>
      </c>
      <c r="AS58" s="56">
        <v>0</v>
      </c>
      <c r="AT58" s="56">
        <v>0</v>
      </c>
      <c r="AU58" s="56">
        <v>0</v>
      </c>
      <c r="AV58" s="56">
        <v>0</v>
      </c>
      <c r="AW58" s="56">
        <v>0</v>
      </c>
      <c r="AX58" s="25">
        <v>0</v>
      </c>
      <c r="AY58" s="56">
        <v>0</v>
      </c>
      <c r="AZ58" s="56">
        <v>0</v>
      </c>
      <c r="BA58" s="56">
        <v>0</v>
      </c>
      <c r="BB58" s="56">
        <v>0</v>
      </c>
      <c r="BC58" s="56">
        <v>0</v>
      </c>
      <c r="BD58" s="155">
        <v>0</v>
      </c>
      <c r="BE58" s="56">
        <v>0</v>
      </c>
      <c r="BF58" s="58">
        <v>0</v>
      </c>
      <c r="BG58" s="58">
        <v>0</v>
      </c>
      <c r="BH58" s="58">
        <v>0</v>
      </c>
      <c r="BI58" s="58">
        <v>0</v>
      </c>
      <c r="BJ58" s="25">
        <v>0</v>
      </c>
      <c r="BK58" s="56">
        <v>0</v>
      </c>
      <c r="BL58" s="59">
        <v>0</v>
      </c>
      <c r="BM58" s="44">
        <v>0</v>
      </c>
      <c r="BN58" s="44">
        <v>0</v>
      </c>
      <c r="BO58" s="44">
        <v>0</v>
      </c>
      <c r="BP58" s="56">
        <v>0</v>
      </c>
      <c r="BQ58" s="56">
        <v>0</v>
      </c>
      <c r="BR58" s="56">
        <v>0</v>
      </c>
      <c r="BS58" s="56">
        <v>0</v>
      </c>
      <c r="BT58" s="56">
        <v>0</v>
      </c>
      <c r="BU58" s="56">
        <v>0</v>
      </c>
      <c r="BV58" s="25">
        <v>0</v>
      </c>
      <c r="BW58" s="25">
        <v>0</v>
      </c>
      <c r="BX58" s="56">
        <v>0</v>
      </c>
      <c r="BY58" s="56">
        <v>0</v>
      </c>
      <c r="BZ58" s="59">
        <v>0</v>
      </c>
      <c r="CA58" s="56">
        <v>0</v>
      </c>
      <c r="CB58" s="56">
        <v>0</v>
      </c>
      <c r="CC58" s="56">
        <v>0</v>
      </c>
      <c r="CD58" s="56">
        <v>0</v>
      </c>
      <c r="CE58" s="56">
        <v>0</v>
      </c>
      <c r="CF58" s="56">
        <v>0</v>
      </c>
      <c r="CG58" s="56">
        <v>0</v>
      </c>
      <c r="CH58" s="56">
        <v>0</v>
      </c>
      <c r="CI58" s="56">
        <v>0</v>
      </c>
      <c r="CJ58" s="56">
        <v>0</v>
      </c>
      <c r="CK58" s="56">
        <v>0</v>
      </c>
      <c r="CL58" s="56">
        <v>0</v>
      </c>
      <c r="CM58" s="56">
        <v>0</v>
      </c>
      <c r="CN58" s="56">
        <v>0</v>
      </c>
      <c r="CO58" s="56">
        <v>0</v>
      </c>
      <c r="CP58" s="56">
        <v>0</v>
      </c>
      <c r="CQ58" s="56">
        <v>0</v>
      </c>
      <c r="CR58" s="56">
        <v>0</v>
      </c>
      <c r="CS58" s="56">
        <v>0</v>
      </c>
      <c r="CT58" s="56">
        <v>0</v>
      </c>
      <c r="CU58" s="41">
        <v>1</v>
      </c>
      <c r="CV58" s="56">
        <v>0</v>
      </c>
      <c r="CW58" s="56">
        <v>0</v>
      </c>
      <c r="CX58" s="48">
        <v>3</v>
      </c>
      <c r="CY58" s="56">
        <v>0</v>
      </c>
      <c r="CZ58" s="56">
        <v>0</v>
      </c>
      <c r="DA58" s="56">
        <v>0</v>
      </c>
      <c r="DB58" s="56">
        <v>0</v>
      </c>
      <c r="DC58" s="56">
        <v>0</v>
      </c>
      <c r="DD58" s="56">
        <v>0</v>
      </c>
      <c r="DE58" s="56">
        <v>0</v>
      </c>
      <c r="DF58" s="56">
        <v>0</v>
      </c>
      <c r="DG58" s="56">
        <v>0</v>
      </c>
      <c r="DH58" s="56">
        <v>0</v>
      </c>
      <c r="DI58" s="56">
        <v>0</v>
      </c>
      <c r="DJ58" s="56">
        <v>0</v>
      </c>
      <c r="DK58" s="56">
        <v>0</v>
      </c>
      <c r="DL58" s="56">
        <v>0</v>
      </c>
      <c r="DM58" s="69">
        <v>0</v>
      </c>
      <c r="DN58" s="56">
        <v>0</v>
      </c>
      <c r="DO58" s="69">
        <v>0</v>
      </c>
      <c r="DP58" s="69">
        <v>0</v>
      </c>
      <c r="DQ58" s="69">
        <v>0</v>
      </c>
      <c r="DR58" s="69">
        <v>0</v>
      </c>
      <c r="DS58" s="69">
        <v>0</v>
      </c>
      <c r="DT58" s="69">
        <v>0</v>
      </c>
      <c r="DU58" s="69">
        <v>0</v>
      </c>
      <c r="DV58" s="69">
        <v>0</v>
      </c>
      <c r="DW58" s="56">
        <v>1</v>
      </c>
      <c r="DX58" s="47"/>
      <c r="DY58" s="47"/>
      <c r="DZ58" s="47"/>
    </row>
    <row r="59" spans="1:130" s="2" customFormat="1" ht="118.5" customHeight="1" x14ac:dyDescent="0.25">
      <c r="A59" s="29">
        <v>58</v>
      </c>
      <c r="B59" s="41" t="s">
        <v>628</v>
      </c>
      <c r="C59" s="49" t="s">
        <v>865</v>
      </c>
      <c r="D59" s="41" t="s">
        <v>278</v>
      </c>
      <c r="E59" s="41">
        <v>1</v>
      </c>
      <c r="F59" s="41" t="s">
        <v>629</v>
      </c>
      <c r="G59" s="49">
        <v>2</v>
      </c>
      <c r="H59" s="55" t="s">
        <v>630</v>
      </c>
      <c r="I59" s="22">
        <v>2004</v>
      </c>
      <c r="J59" s="41" t="s">
        <v>615</v>
      </c>
      <c r="K59" s="22">
        <v>2005</v>
      </c>
      <c r="L59" s="41" t="s">
        <v>8</v>
      </c>
      <c r="M59" s="41">
        <v>1</v>
      </c>
      <c r="N59" s="41" t="s">
        <v>8</v>
      </c>
      <c r="O59" s="41" t="s">
        <v>8</v>
      </c>
      <c r="P59" s="41" t="s">
        <v>8</v>
      </c>
      <c r="Q59" s="41" t="s">
        <v>8</v>
      </c>
      <c r="R59" s="41" t="s">
        <v>8</v>
      </c>
      <c r="S59" s="41" t="s">
        <v>8</v>
      </c>
      <c r="T59" s="41" t="s">
        <v>8</v>
      </c>
      <c r="U59" s="41" t="s">
        <v>293</v>
      </c>
      <c r="V59" s="41" t="s">
        <v>308</v>
      </c>
      <c r="W59" s="56">
        <v>1</v>
      </c>
      <c r="X59" s="57">
        <v>0</v>
      </c>
      <c r="Y59" s="56">
        <v>0</v>
      </c>
      <c r="Z59" s="56">
        <v>0</v>
      </c>
      <c r="AA59" s="56">
        <v>0</v>
      </c>
      <c r="AB59" s="56">
        <v>0</v>
      </c>
      <c r="AC59" s="56">
        <v>0</v>
      </c>
      <c r="AD59" s="56">
        <v>0</v>
      </c>
      <c r="AE59" s="56">
        <v>0</v>
      </c>
      <c r="AF59" s="56">
        <v>0</v>
      </c>
      <c r="AG59" s="56">
        <v>0</v>
      </c>
      <c r="AH59" s="56">
        <v>0</v>
      </c>
      <c r="AI59" s="56">
        <v>0</v>
      </c>
      <c r="AJ59" s="56">
        <v>0</v>
      </c>
      <c r="AK59" s="56">
        <v>0</v>
      </c>
      <c r="AL59" s="56">
        <v>0</v>
      </c>
      <c r="AM59" s="56">
        <v>0</v>
      </c>
      <c r="AN59" s="56">
        <v>0</v>
      </c>
      <c r="AO59" s="56">
        <v>0</v>
      </c>
      <c r="AP59" s="56">
        <v>0</v>
      </c>
      <c r="AQ59" s="56">
        <v>0</v>
      </c>
      <c r="AR59" s="56">
        <v>0</v>
      </c>
      <c r="AS59" s="56">
        <v>0</v>
      </c>
      <c r="AT59" s="56">
        <v>0</v>
      </c>
      <c r="AU59" s="56">
        <v>0</v>
      </c>
      <c r="AV59" s="56">
        <v>0</v>
      </c>
      <c r="AW59" s="56">
        <v>0</v>
      </c>
      <c r="AX59" s="25">
        <v>0</v>
      </c>
      <c r="AY59" s="56">
        <v>0</v>
      </c>
      <c r="AZ59" s="56">
        <v>0</v>
      </c>
      <c r="BA59" s="56">
        <v>0</v>
      </c>
      <c r="BB59" s="56">
        <v>0</v>
      </c>
      <c r="BC59" s="56">
        <v>0</v>
      </c>
      <c r="BD59" s="155">
        <v>0</v>
      </c>
      <c r="BE59" s="56">
        <v>0</v>
      </c>
      <c r="BF59" s="58">
        <v>0</v>
      </c>
      <c r="BG59" s="58">
        <v>0</v>
      </c>
      <c r="BH59" s="58">
        <v>0</v>
      </c>
      <c r="BI59" s="58">
        <v>0</v>
      </c>
      <c r="BJ59" s="25">
        <v>0</v>
      </c>
      <c r="BK59" s="56">
        <v>0</v>
      </c>
      <c r="BL59" s="59">
        <v>0</v>
      </c>
      <c r="BM59" s="44">
        <v>0</v>
      </c>
      <c r="BN59" s="44">
        <v>0</v>
      </c>
      <c r="BO59" s="44">
        <v>0</v>
      </c>
      <c r="BP59" s="56">
        <v>0</v>
      </c>
      <c r="BQ59" s="56">
        <v>0</v>
      </c>
      <c r="BR59" s="56">
        <v>0</v>
      </c>
      <c r="BS59" s="56">
        <v>0</v>
      </c>
      <c r="BT59" s="56">
        <v>0</v>
      </c>
      <c r="BU59" s="56">
        <v>0</v>
      </c>
      <c r="BV59" s="25">
        <v>0</v>
      </c>
      <c r="BW59" s="25">
        <v>0</v>
      </c>
      <c r="BX59" s="56">
        <v>0</v>
      </c>
      <c r="BY59" s="56">
        <v>0</v>
      </c>
      <c r="BZ59" s="59">
        <v>0</v>
      </c>
      <c r="CA59" s="56">
        <v>0</v>
      </c>
      <c r="CB59" s="56">
        <v>0</v>
      </c>
      <c r="CC59" s="56">
        <v>0</v>
      </c>
      <c r="CD59" s="56">
        <v>0</v>
      </c>
      <c r="CE59" s="56">
        <v>0</v>
      </c>
      <c r="CF59" s="56">
        <v>0</v>
      </c>
      <c r="CG59" s="56">
        <v>0</v>
      </c>
      <c r="CH59" s="56">
        <v>0</v>
      </c>
      <c r="CI59" s="56">
        <v>0</v>
      </c>
      <c r="CJ59" s="56">
        <v>0</v>
      </c>
      <c r="CK59" s="56">
        <v>0</v>
      </c>
      <c r="CL59" s="56">
        <v>0</v>
      </c>
      <c r="CM59" s="56">
        <v>0</v>
      </c>
      <c r="CN59" s="56">
        <v>0</v>
      </c>
      <c r="CO59" s="56">
        <v>0</v>
      </c>
      <c r="CP59" s="56">
        <v>0</v>
      </c>
      <c r="CQ59" s="56">
        <v>0</v>
      </c>
      <c r="CR59" s="56">
        <v>0</v>
      </c>
      <c r="CS59" s="56">
        <v>0</v>
      </c>
      <c r="CT59" s="56">
        <v>0</v>
      </c>
      <c r="CU59" s="56">
        <v>1</v>
      </c>
      <c r="CV59" s="48">
        <v>3</v>
      </c>
      <c r="CW59" s="48">
        <v>3</v>
      </c>
      <c r="CX59" s="48">
        <v>3</v>
      </c>
      <c r="CY59" s="56">
        <v>0</v>
      </c>
      <c r="CZ59" s="56">
        <v>0</v>
      </c>
      <c r="DA59" s="56">
        <v>0</v>
      </c>
      <c r="DB59" s="56">
        <v>0</v>
      </c>
      <c r="DC59" s="56">
        <v>0</v>
      </c>
      <c r="DD59" s="48">
        <v>3</v>
      </c>
      <c r="DE59" s="56">
        <v>0</v>
      </c>
      <c r="DF59" s="56">
        <v>0</v>
      </c>
      <c r="DG59" s="56">
        <v>0</v>
      </c>
      <c r="DH59" s="72">
        <v>0</v>
      </c>
      <c r="DI59" s="56">
        <v>0</v>
      </c>
      <c r="DJ59" s="56">
        <v>0</v>
      </c>
      <c r="DK59" s="56">
        <v>0</v>
      </c>
      <c r="DL59" s="56">
        <v>0</v>
      </c>
      <c r="DM59" s="56">
        <v>0</v>
      </c>
      <c r="DN59" s="56">
        <v>0</v>
      </c>
      <c r="DO59" s="56">
        <v>0</v>
      </c>
      <c r="DP59" s="56">
        <v>0</v>
      </c>
      <c r="DQ59" s="56">
        <v>0</v>
      </c>
      <c r="DR59" s="56">
        <v>0</v>
      </c>
      <c r="DS59" s="56">
        <v>0</v>
      </c>
      <c r="DT59" s="56">
        <v>0</v>
      </c>
      <c r="DU59" s="56">
        <v>0</v>
      </c>
      <c r="DV59" s="56">
        <v>0</v>
      </c>
      <c r="DW59" s="56">
        <v>1</v>
      </c>
      <c r="DX59" s="19"/>
      <c r="DY59" s="19"/>
      <c r="DZ59" s="19"/>
    </row>
    <row r="60" spans="1:130" ht="118.5" customHeight="1" x14ac:dyDescent="0.25">
      <c r="A60" s="29">
        <v>59</v>
      </c>
      <c r="B60" s="41" t="s">
        <v>631</v>
      </c>
      <c r="C60" s="49" t="s">
        <v>866</v>
      </c>
      <c r="D60" s="41" t="s">
        <v>278</v>
      </c>
      <c r="E60" s="41">
        <v>1</v>
      </c>
      <c r="F60" s="41" t="s">
        <v>632</v>
      </c>
      <c r="G60" s="49">
        <v>2</v>
      </c>
      <c r="H60" s="55" t="s">
        <v>633</v>
      </c>
      <c r="I60" s="22">
        <v>2004</v>
      </c>
      <c r="J60" s="41" t="s">
        <v>492</v>
      </c>
      <c r="K60" s="22">
        <v>2007</v>
      </c>
      <c r="L60" s="41" t="s">
        <v>8</v>
      </c>
      <c r="M60" s="41">
        <v>2</v>
      </c>
      <c r="N60" s="41" t="s">
        <v>8</v>
      </c>
      <c r="O60" s="41" t="s">
        <v>8</v>
      </c>
      <c r="P60" s="41" t="s">
        <v>8</v>
      </c>
      <c r="Q60" s="41" t="s">
        <v>8</v>
      </c>
      <c r="R60" s="41" t="s">
        <v>8</v>
      </c>
      <c r="S60" s="41" t="s">
        <v>8</v>
      </c>
      <c r="T60" s="41" t="s">
        <v>8</v>
      </c>
      <c r="U60" s="41" t="s">
        <v>296</v>
      </c>
      <c r="V60" s="41" t="s">
        <v>627</v>
      </c>
      <c r="W60" s="56">
        <v>1</v>
      </c>
      <c r="X60" s="57">
        <v>0</v>
      </c>
      <c r="Y60" s="56">
        <v>0</v>
      </c>
      <c r="Z60" s="56">
        <v>0</v>
      </c>
      <c r="AA60" s="56">
        <v>0</v>
      </c>
      <c r="AB60" s="56">
        <v>0</v>
      </c>
      <c r="AC60" s="56">
        <v>0</v>
      </c>
      <c r="AD60" s="56">
        <v>0</v>
      </c>
      <c r="AE60" s="56">
        <v>0</v>
      </c>
      <c r="AF60" s="56">
        <v>0</v>
      </c>
      <c r="AG60" s="56">
        <v>0</v>
      </c>
      <c r="AH60" s="56">
        <v>0</v>
      </c>
      <c r="AI60" s="56">
        <v>0</v>
      </c>
      <c r="AJ60" s="56">
        <v>0</v>
      </c>
      <c r="AK60" s="56">
        <v>0</v>
      </c>
      <c r="AL60" s="56">
        <v>0</v>
      </c>
      <c r="AM60" s="56">
        <v>0</v>
      </c>
      <c r="AN60" s="56">
        <v>0</v>
      </c>
      <c r="AO60" s="56">
        <v>0</v>
      </c>
      <c r="AP60" s="56">
        <v>0</v>
      </c>
      <c r="AQ60" s="56">
        <v>0</v>
      </c>
      <c r="AR60" s="56">
        <v>0</v>
      </c>
      <c r="AS60" s="56">
        <v>0</v>
      </c>
      <c r="AT60" s="56">
        <v>0</v>
      </c>
      <c r="AU60" s="56">
        <v>0</v>
      </c>
      <c r="AV60" s="56">
        <v>0</v>
      </c>
      <c r="AW60" s="56">
        <v>0</v>
      </c>
      <c r="AX60" s="25">
        <v>0</v>
      </c>
      <c r="AY60" s="56">
        <v>0</v>
      </c>
      <c r="AZ60" s="56">
        <v>0</v>
      </c>
      <c r="BA60" s="56">
        <v>0</v>
      </c>
      <c r="BB60" s="56">
        <v>0</v>
      </c>
      <c r="BC60" s="56">
        <v>0</v>
      </c>
      <c r="BD60" s="155">
        <v>0</v>
      </c>
      <c r="BE60" s="56">
        <v>0</v>
      </c>
      <c r="BF60" s="58">
        <v>0</v>
      </c>
      <c r="BG60" s="58">
        <v>0</v>
      </c>
      <c r="BH60" s="58">
        <v>0</v>
      </c>
      <c r="BI60" s="58">
        <v>0</v>
      </c>
      <c r="BJ60" s="25">
        <v>0</v>
      </c>
      <c r="BK60" s="56">
        <v>0</v>
      </c>
      <c r="BL60" s="59">
        <v>0</v>
      </c>
      <c r="BM60" s="44">
        <v>0</v>
      </c>
      <c r="BN60" s="44">
        <v>0</v>
      </c>
      <c r="BO60" s="44">
        <v>0</v>
      </c>
      <c r="BP60" s="56">
        <v>0</v>
      </c>
      <c r="BQ60" s="56">
        <v>0</v>
      </c>
      <c r="BR60" s="56">
        <v>0</v>
      </c>
      <c r="BS60" s="56">
        <v>0</v>
      </c>
      <c r="BT60" s="56">
        <v>0</v>
      </c>
      <c r="BU60" s="56">
        <v>0</v>
      </c>
      <c r="BV60" s="25">
        <v>0</v>
      </c>
      <c r="BW60" s="25">
        <v>0</v>
      </c>
      <c r="BX60" s="56">
        <v>0</v>
      </c>
      <c r="BY60" s="56">
        <v>0</v>
      </c>
      <c r="BZ60" s="59">
        <v>0</v>
      </c>
      <c r="CA60" s="56">
        <v>0</v>
      </c>
      <c r="CB60" s="56">
        <v>0</v>
      </c>
      <c r="CC60" s="56">
        <v>0</v>
      </c>
      <c r="CD60" s="56">
        <v>0</v>
      </c>
      <c r="CE60" s="56">
        <v>0</v>
      </c>
      <c r="CF60" s="56">
        <v>0</v>
      </c>
      <c r="CG60" s="56">
        <v>0</v>
      </c>
      <c r="CH60" s="56">
        <v>0</v>
      </c>
      <c r="CI60" s="56">
        <v>0</v>
      </c>
      <c r="CJ60" s="56">
        <v>0</v>
      </c>
      <c r="CK60" s="56">
        <v>0</v>
      </c>
      <c r="CL60" s="56">
        <v>0</v>
      </c>
      <c r="CM60" s="56">
        <v>0</v>
      </c>
      <c r="CN60" s="56">
        <v>0</v>
      </c>
      <c r="CO60" s="56">
        <v>0</v>
      </c>
      <c r="CP60" s="56">
        <v>0</v>
      </c>
      <c r="CQ60" s="56">
        <v>0</v>
      </c>
      <c r="CR60" s="56">
        <v>0</v>
      </c>
      <c r="CS60" s="56">
        <v>0</v>
      </c>
      <c r="CT60" s="56">
        <v>0</v>
      </c>
      <c r="CU60" s="69">
        <v>0</v>
      </c>
      <c r="CV60" s="69">
        <v>0</v>
      </c>
      <c r="CW60" s="69">
        <v>0</v>
      </c>
      <c r="CX60" s="73">
        <v>3</v>
      </c>
      <c r="CY60" s="69">
        <v>0</v>
      </c>
      <c r="CZ60" s="69">
        <v>0</v>
      </c>
      <c r="DA60" s="69">
        <v>0</v>
      </c>
      <c r="DB60" s="69">
        <v>0</v>
      </c>
      <c r="DC60" s="69">
        <v>0</v>
      </c>
      <c r="DD60" s="56">
        <v>0</v>
      </c>
      <c r="DE60" s="69">
        <v>0</v>
      </c>
      <c r="DF60" s="69">
        <v>0</v>
      </c>
      <c r="DG60" s="69">
        <v>0</v>
      </c>
      <c r="DH60" s="69">
        <v>0</v>
      </c>
      <c r="DI60" s="69">
        <v>0</v>
      </c>
      <c r="DJ60" s="69">
        <v>0</v>
      </c>
      <c r="DK60" s="69">
        <v>0</v>
      </c>
      <c r="DL60" s="56">
        <v>0</v>
      </c>
      <c r="DM60" s="69">
        <v>0</v>
      </c>
      <c r="DN60" s="69">
        <v>0</v>
      </c>
      <c r="DO60" s="69">
        <v>0</v>
      </c>
      <c r="DP60" s="69">
        <v>0</v>
      </c>
      <c r="DQ60" s="69">
        <v>0</v>
      </c>
      <c r="DR60" s="56">
        <v>0</v>
      </c>
      <c r="DS60" s="56">
        <v>0</v>
      </c>
      <c r="DT60" s="56">
        <v>0</v>
      </c>
      <c r="DU60" s="56">
        <v>0</v>
      </c>
      <c r="DV60" s="56">
        <v>0</v>
      </c>
      <c r="DW60" s="44">
        <v>1</v>
      </c>
      <c r="DX60" s="47"/>
      <c r="DY60" s="47"/>
      <c r="DZ60" s="47"/>
    </row>
    <row r="61" spans="1:130" ht="118.5" customHeight="1" x14ac:dyDescent="0.25">
      <c r="A61" s="29">
        <v>60</v>
      </c>
      <c r="B61" s="32" t="s">
        <v>232</v>
      </c>
      <c r="C61" s="49" t="s">
        <v>867</v>
      </c>
      <c r="D61" s="44" t="s">
        <v>278</v>
      </c>
      <c r="E61" s="44">
        <v>1</v>
      </c>
      <c r="F61" s="44" t="s">
        <v>238</v>
      </c>
      <c r="G61" s="49">
        <v>1</v>
      </c>
      <c r="H61" s="55" t="s">
        <v>239</v>
      </c>
      <c r="I61" s="22">
        <v>2005</v>
      </c>
      <c r="J61" s="55" t="s">
        <v>240</v>
      </c>
      <c r="K61" s="22">
        <v>2005</v>
      </c>
      <c r="L61" s="46" t="s">
        <v>8</v>
      </c>
      <c r="M61" s="44">
        <v>1</v>
      </c>
      <c r="N61" s="44" t="s">
        <v>8</v>
      </c>
      <c r="O61" s="44" t="s">
        <v>8</v>
      </c>
      <c r="P61" s="44" t="s">
        <v>8</v>
      </c>
      <c r="Q61" s="44" t="s">
        <v>8</v>
      </c>
      <c r="R61" s="44" t="s">
        <v>8</v>
      </c>
      <c r="S61" s="44" t="s">
        <v>8</v>
      </c>
      <c r="T61" s="44" t="s">
        <v>8</v>
      </c>
      <c r="U61" s="44" t="s">
        <v>293</v>
      </c>
      <c r="V61" s="44" t="s">
        <v>295</v>
      </c>
      <c r="W61" s="44">
        <v>1</v>
      </c>
      <c r="X61" s="44">
        <v>1</v>
      </c>
      <c r="Y61" s="44">
        <v>1</v>
      </c>
      <c r="Z61" s="44">
        <v>1</v>
      </c>
      <c r="AA61" s="44">
        <v>0</v>
      </c>
      <c r="AB61" s="44">
        <v>0</v>
      </c>
      <c r="AC61" s="44">
        <v>0</v>
      </c>
      <c r="AD61" s="44">
        <v>0</v>
      </c>
      <c r="AE61" s="49">
        <v>0</v>
      </c>
      <c r="AF61" s="59">
        <v>0</v>
      </c>
      <c r="AG61" s="59">
        <v>0</v>
      </c>
      <c r="AH61" s="59">
        <v>0</v>
      </c>
      <c r="AI61" s="50">
        <v>1</v>
      </c>
      <c r="AJ61" s="51">
        <v>3</v>
      </c>
      <c r="AK61" s="51">
        <v>3</v>
      </c>
      <c r="AL61" s="44">
        <v>0</v>
      </c>
      <c r="AM61" s="44">
        <v>0</v>
      </c>
      <c r="AN61" s="51">
        <v>3</v>
      </c>
      <c r="AO61" s="51">
        <v>3</v>
      </c>
      <c r="AP61" s="49">
        <v>0</v>
      </c>
      <c r="AQ61" s="49">
        <v>0</v>
      </c>
      <c r="AR61" s="49">
        <v>0</v>
      </c>
      <c r="AS61" s="49">
        <v>0</v>
      </c>
      <c r="AT61" s="49">
        <v>0</v>
      </c>
      <c r="AU61" s="44">
        <v>0</v>
      </c>
      <c r="AV61" s="44">
        <v>0</v>
      </c>
      <c r="AW61" s="47"/>
      <c r="AX61" s="25">
        <v>0</v>
      </c>
      <c r="AY61" s="74">
        <v>3</v>
      </c>
      <c r="AZ61" s="44">
        <v>0</v>
      </c>
      <c r="BA61" s="44">
        <v>0</v>
      </c>
      <c r="BB61" s="44">
        <v>0</v>
      </c>
      <c r="BC61" s="51">
        <v>3</v>
      </c>
      <c r="BD61" s="145">
        <v>3</v>
      </c>
      <c r="BE61" s="51">
        <v>3</v>
      </c>
      <c r="BF61" s="44">
        <v>0</v>
      </c>
      <c r="BG61" s="44">
        <v>0</v>
      </c>
      <c r="BH61" s="51">
        <v>3</v>
      </c>
      <c r="BI61" s="44">
        <v>0</v>
      </c>
      <c r="BJ61" s="25">
        <v>0</v>
      </c>
      <c r="BK61" s="49">
        <v>0</v>
      </c>
      <c r="BL61" s="49">
        <v>0</v>
      </c>
      <c r="BM61" s="44">
        <v>0</v>
      </c>
      <c r="BN61" s="44">
        <v>0</v>
      </c>
      <c r="BO61" s="44">
        <v>0</v>
      </c>
      <c r="BP61" s="44">
        <v>0</v>
      </c>
      <c r="BQ61" s="44">
        <v>0</v>
      </c>
      <c r="BR61" s="44">
        <v>0</v>
      </c>
      <c r="BS61" s="50">
        <v>1</v>
      </c>
      <c r="BT61" s="44">
        <v>0</v>
      </c>
      <c r="BU61" s="44">
        <v>0</v>
      </c>
      <c r="BV61" s="25">
        <v>0</v>
      </c>
      <c r="BW61" s="25">
        <v>0</v>
      </c>
      <c r="BX61" s="51">
        <v>3</v>
      </c>
      <c r="BY61" s="51">
        <v>3</v>
      </c>
      <c r="BZ61" s="51">
        <v>3</v>
      </c>
      <c r="CA61" s="44">
        <v>0</v>
      </c>
      <c r="CB61" s="51">
        <v>3</v>
      </c>
      <c r="CC61" s="44">
        <v>0</v>
      </c>
      <c r="CD61" s="44">
        <v>0</v>
      </c>
      <c r="CE61" s="44">
        <v>0</v>
      </c>
      <c r="CF61" s="44">
        <v>0</v>
      </c>
      <c r="CG61" s="44">
        <v>8</v>
      </c>
      <c r="CH61" s="44">
        <v>458</v>
      </c>
      <c r="CI61" s="44">
        <v>0</v>
      </c>
      <c r="CJ61" s="44">
        <v>0</v>
      </c>
      <c r="CK61" s="44">
        <v>1</v>
      </c>
      <c r="CL61" s="44">
        <v>0</v>
      </c>
      <c r="CM61" s="44">
        <v>0</v>
      </c>
      <c r="CN61" s="44">
        <v>0</v>
      </c>
      <c r="CO61" s="44">
        <v>0</v>
      </c>
      <c r="CP61" s="44">
        <v>0</v>
      </c>
      <c r="CQ61" s="44">
        <v>0</v>
      </c>
      <c r="CR61" s="44">
        <v>0</v>
      </c>
      <c r="CS61" s="44">
        <v>0</v>
      </c>
      <c r="CT61" s="44">
        <v>0</v>
      </c>
      <c r="CU61" s="92">
        <v>1</v>
      </c>
      <c r="CV61" s="92">
        <v>0</v>
      </c>
      <c r="CW61" s="100">
        <v>0</v>
      </c>
      <c r="CX61" s="88">
        <v>3</v>
      </c>
      <c r="CY61" s="100">
        <v>0</v>
      </c>
      <c r="CZ61" s="100">
        <v>0</v>
      </c>
      <c r="DA61" s="101">
        <v>1</v>
      </c>
      <c r="DB61" s="88">
        <v>3</v>
      </c>
      <c r="DC61" s="56"/>
      <c r="DD61" s="92">
        <v>0</v>
      </c>
      <c r="DE61" s="92">
        <v>0</v>
      </c>
      <c r="DF61" s="92">
        <v>0</v>
      </c>
      <c r="DG61" s="92">
        <v>0</v>
      </c>
      <c r="DH61" s="92">
        <v>0</v>
      </c>
      <c r="DI61" s="92">
        <v>0</v>
      </c>
      <c r="DJ61" s="92">
        <v>0</v>
      </c>
      <c r="DK61" s="92">
        <v>0</v>
      </c>
      <c r="DL61" s="88">
        <v>3</v>
      </c>
      <c r="DM61" s="92">
        <v>0</v>
      </c>
      <c r="DN61" s="92">
        <v>0</v>
      </c>
      <c r="DO61" s="92">
        <v>0</v>
      </c>
      <c r="DP61" s="92">
        <v>0</v>
      </c>
      <c r="DQ61" s="92">
        <v>0</v>
      </c>
      <c r="DR61" s="44"/>
      <c r="DS61" s="44">
        <v>0</v>
      </c>
      <c r="DT61" s="44">
        <v>0</v>
      </c>
      <c r="DU61" s="44">
        <v>0</v>
      </c>
      <c r="DV61" s="47">
        <v>0</v>
      </c>
      <c r="DW61" s="44">
        <v>1</v>
      </c>
      <c r="DX61" s="47"/>
      <c r="DY61" s="47"/>
      <c r="DZ61" s="47"/>
    </row>
    <row r="62" spans="1:130" ht="118.5" customHeight="1" x14ac:dyDescent="0.25">
      <c r="A62" s="29">
        <v>61</v>
      </c>
      <c r="B62" s="32" t="s">
        <v>185</v>
      </c>
      <c r="C62" s="49" t="s">
        <v>371</v>
      </c>
      <c r="D62" s="44" t="s">
        <v>372</v>
      </c>
      <c r="E62" s="44">
        <v>1</v>
      </c>
      <c r="F62" s="44" t="s">
        <v>186</v>
      </c>
      <c r="G62" s="49">
        <v>2</v>
      </c>
      <c r="H62" s="55" t="s">
        <v>187</v>
      </c>
      <c r="I62" s="22">
        <v>2005</v>
      </c>
      <c r="J62" s="55" t="s">
        <v>188</v>
      </c>
      <c r="K62" s="22">
        <v>2005</v>
      </c>
      <c r="L62" s="46" t="s">
        <v>8</v>
      </c>
      <c r="M62" s="44">
        <v>1</v>
      </c>
      <c r="N62" s="44" t="s">
        <v>8</v>
      </c>
      <c r="O62" s="44" t="s">
        <v>8</v>
      </c>
      <c r="P62" s="44" t="s">
        <v>8</v>
      </c>
      <c r="Q62" s="44" t="s">
        <v>337</v>
      </c>
      <c r="R62" s="44" t="s">
        <v>337</v>
      </c>
      <c r="S62" s="44" t="s">
        <v>338</v>
      </c>
      <c r="T62" s="44" t="s">
        <v>8</v>
      </c>
      <c r="U62" s="44" t="s">
        <v>296</v>
      </c>
      <c r="V62" s="63" t="s">
        <v>295</v>
      </c>
      <c r="W62" s="44">
        <v>1</v>
      </c>
      <c r="X62" s="44">
        <v>1</v>
      </c>
      <c r="Y62" s="44">
        <v>1</v>
      </c>
      <c r="Z62" s="44">
        <v>1</v>
      </c>
      <c r="AA62" s="51">
        <v>3</v>
      </c>
      <c r="AB62" s="44">
        <v>0</v>
      </c>
      <c r="AC62" s="44">
        <v>0</v>
      </c>
      <c r="AD62" s="49">
        <v>0</v>
      </c>
      <c r="AE62" s="48">
        <v>3</v>
      </c>
      <c r="AF62" s="48">
        <v>3</v>
      </c>
      <c r="AG62" s="48">
        <v>3</v>
      </c>
      <c r="AH62" s="48">
        <v>3</v>
      </c>
      <c r="AI62" s="50">
        <v>1</v>
      </c>
      <c r="AJ62" s="51">
        <v>3</v>
      </c>
      <c r="AK62" s="51">
        <v>3</v>
      </c>
      <c r="AL62" s="51">
        <v>3</v>
      </c>
      <c r="AM62" s="51">
        <v>3</v>
      </c>
      <c r="AN62" s="49">
        <v>0</v>
      </c>
      <c r="AO62" s="44">
        <v>0</v>
      </c>
      <c r="AP62" s="44">
        <v>0</v>
      </c>
      <c r="AQ62" s="49">
        <v>0</v>
      </c>
      <c r="AR62" s="49">
        <v>0</v>
      </c>
      <c r="AS62" s="51">
        <v>3</v>
      </c>
      <c r="AT62" s="49">
        <v>0</v>
      </c>
      <c r="AU62" s="49">
        <v>0</v>
      </c>
      <c r="AV62" s="44">
        <v>0</v>
      </c>
      <c r="AW62" s="44">
        <v>0</v>
      </c>
      <c r="AX62" s="25">
        <v>0</v>
      </c>
      <c r="AY62" s="49">
        <v>0</v>
      </c>
      <c r="AZ62" s="49">
        <v>0</v>
      </c>
      <c r="BA62" s="44">
        <v>0</v>
      </c>
      <c r="BB62" s="44">
        <v>0</v>
      </c>
      <c r="BC62" s="44">
        <v>0</v>
      </c>
      <c r="BD62" s="157">
        <v>0</v>
      </c>
      <c r="BE62" s="51">
        <v>3</v>
      </c>
      <c r="BF62" s="44">
        <v>0</v>
      </c>
      <c r="BG62" s="44">
        <v>0</v>
      </c>
      <c r="BH62" s="44">
        <v>0</v>
      </c>
      <c r="BI62" s="44">
        <v>0</v>
      </c>
      <c r="BJ62" s="25">
        <v>0</v>
      </c>
      <c r="BK62" s="44">
        <v>0</v>
      </c>
      <c r="BL62" s="49">
        <v>0</v>
      </c>
      <c r="BM62" s="44">
        <v>0</v>
      </c>
      <c r="BN62" s="44">
        <v>0</v>
      </c>
      <c r="BO62" s="44">
        <v>0</v>
      </c>
      <c r="BP62" s="44">
        <v>0</v>
      </c>
      <c r="BQ62" s="44">
        <v>0</v>
      </c>
      <c r="BR62" s="44">
        <v>0</v>
      </c>
      <c r="BS62" s="44">
        <v>0</v>
      </c>
      <c r="BT62" s="44">
        <v>0</v>
      </c>
      <c r="BU62" s="44">
        <v>0</v>
      </c>
      <c r="BV62" s="25">
        <v>0</v>
      </c>
      <c r="BW62" s="25">
        <v>0</v>
      </c>
      <c r="BX62" s="51">
        <v>3</v>
      </c>
      <c r="BY62" s="48">
        <v>3</v>
      </c>
      <c r="BZ62" s="48">
        <v>3</v>
      </c>
      <c r="CA62" s="51">
        <v>3</v>
      </c>
      <c r="CB62" s="51">
        <v>3</v>
      </c>
      <c r="CC62" s="44">
        <v>0</v>
      </c>
      <c r="CD62" s="48">
        <v>3</v>
      </c>
      <c r="CE62" s="44">
        <v>0</v>
      </c>
      <c r="CF62" s="44">
        <v>0</v>
      </c>
      <c r="CG62" s="44">
        <v>5</v>
      </c>
      <c r="CH62" s="44">
        <v>668</v>
      </c>
      <c r="CI62" s="44">
        <v>0</v>
      </c>
      <c r="CJ62" s="44">
        <v>0</v>
      </c>
      <c r="CK62" s="44">
        <v>1</v>
      </c>
      <c r="CL62" s="44">
        <v>1</v>
      </c>
      <c r="CM62" s="51">
        <v>3</v>
      </c>
      <c r="CN62" s="44">
        <v>0</v>
      </c>
      <c r="CO62" s="44">
        <v>0</v>
      </c>
      <c r="CP62" s="44">
        <v>0</v>
      </c>
      <c r="CQ62" s="51">
        <v>3</v>
      </c>
      <c r="CR62" s="44">
        <v>0</v>
      </c>
      <c r="CS62" s="50">
        <v>1</v>
      </c>
      <c r="CT62" s="51">
        <v>3</v>
      </c>
      <c r="CU62" s="92">
        <v>0</v>
      </c>
      <c r="CV62" s="92">
        <v>0</v>
      </c>
      <c r="CW62" s="92">
        <v>0</v>
      </c>
      <c r="CX62" s="92">
        <v>0</v>
      </c>
      <c r="CY62" s="92">
        <v>0</v>
      </c>
      <c r="CZ62" s="96">
        <v>0</v>
      </c>
      <c r="DA62" s="92">
        <v>0</v>
      </c>
      <c r="DB62" s="92">
        <v>0</v>
      </c>
      <c r="DC62" s="92">
        <v>0</v>
      </c>
      <c r="DD62" s="92">
        <v>0</v>
      </c>
      <c r="DE62" s="92">
        <v>0</v>
      </c>
      <c r="DF62" s="92">
        <v>0</v>
      </c>
      <c r="DG62" s="92">
        <v>0</v>
      </c>
      <c r="DH62" s="92">
        <v>0</v>
      </c>
      <c r="DI62" s="92">
        <v>0</v>
      </c>
      <c r="DJ62" s="92">
        <v>0</v>
      </c>
      <c r="DK62" s="92">
        <v>0</v>
      </c>
      <c r="DL62" s="92">
        <v>0</v>
      </c>
      <c r="DM62" s="92">
        <v>0</v>
      </c>
      <c r="DN62" s="92">
        <v>0</v>
      </c>
      <c r="DO62" s="92">
        <v>0</v>
      </c>
      <c r="DP62" s="92">
        <v>0</v>
      </c>
      <c r="DQ62" s="92">
        <v>0</v>
      </c>
      <c r="DR62" s="50">
        <v>1</v>
      </c>
      <c r="DS62" s="44">
        <v>0</v>
      </c>
      <c r="DT62" s="44">
        <v>0</v>
      </c>
      <c r="DU62" s="44">
        <v>0</v>
      </c>
      <c r="DV62" s="51">
        <v>3</v>
      </c>
      <c r="DW62" s="44">
        <v>1</v>
      </c>
      <c r="DX62" s="47"/>
      <c r="DY62" s="47"/>
      <c r="DZ62" s="47"/>
    </row>
    <row r="63" spans="1:130" ht="118.5" customHeight="1" x14ac:dyDescent="0.25">
      <c r="A63" s="29">
        <v>62</v>
      </c>
      <c r="B63" s="32" t="s">
        <v>269</v>
      </c>
      <c r="C63" s="49" t="s">
        <v>270</v>
      </c>
      <c r="D63" s="44" t="s">
        <v>279</v>
      </c>
      <c r="E63" s="44">
        <v>2</v>
      </c>
      <c r="F63" s="44" t="s">
        <v>273</v>
      </c>
      <c r="G63" s="49">
        <v>2</v>
      </c>
      <c r="H63" s="55" t="s">
        <v>378</v>
      </c>
      <c r="I63" s="22">
        <v>2005</v>
      </c>
      <c r="J63" s="55" t="s">
        <v>274</v>
      </c>
      <c r="K63" s="22">
        <v>2006</v>
      </c>
      <c r="L63" s="46" t="s">
        <v>8</v>
      </c>
      <c r="M63" s="44">
        <v>1</v>
      </c>
      <c r="N63" s="44" t="s">
        <v>8</v>
      </c>
      <c r="O63" s="44" t="s">
        <v>8</v>
      </c>
      <c r="P63" s="44" t="s">
        <v>8</v>
      </c>
      <c r="Q63" s="44" t="s">
        <v>8</v>
      </c>
      <c r="R63" s="44" t="s">
        <v>8</v>
      </c>
      <c r="S63" s="44" t="s">
        <v>8</v>
      </c>
      <c r="T63" s="44" t="s">
        <v>8</v>
      </c>
      <c r="U63" s="44" t="s">
        <v>293</v>
      </c>
      <c r="V63" s="44" t="s">
        <v>307</v>
      </c>
      <c r="W63" s="44">
        <v>1</v>
      </c>
      <c r="X63" s="44">
        <v>1</v>
      </c>
      <c r="Y63" s="44">
        <v>1</v>
      </c>
      <c r="Z63" s="44">
        <v>0</v>
      </c>
      <c r="AA63" s="44">
        <v>0</v>
      </c>
      <c r="AB63" s="44">
        <v>0</v>
      </c>
      <c r="AC63" s="44">
        <v>0</v>
      </c>
      <c r="AD63" s="44">
        <v>0</v>
      </c>
      <c r="AE63" s="49">
        <v>0</v>
      </c>
      <c r="AF63" s="59">
        <v>0</v>
      </c>
      <c r="AG63" s="59">
        <v>0</v>
      </c>
      <c r="AH63" s="59">
        <v>0</v>
      </c>
      <c r="AI63" s="44">
        <v>0</v>
      </c>
      <c r="AJ63" s="49">
        <v>0</v>
      </c>
      <c r="AK63" s="49">
        <v>0</v>
      </c>
      <c r="AL63" s="44">
        <v>0</v>
      </c>
      <c r="AM63" s="44">
        <v>0</v>
      </c>
      <c r="AN63" s="49">
        <v>0</v>
      </c>
      <c r="AO63" s="44">
        <v>0</v>
      </c>
      <c r="AP63" s="44">
        <v>0</v>
      </c>
      <c r="AQ63" s="49">
        <v>0</v>
      </c>
      <c r="AR63" s="49">
        <v>0</v>
      </c>
      <c r="AS63" s="49">
        <v>0</v>
      </c>
      <c r="AT63" s="49">
        <v>0</v>
      </c>
      <c r="AU63" s="49">
        <v>0</v>
      </c>
      <c r="AV63" s="44">
        <v>0</v>
      </c>
      <c r="AW63" s="44">
        <v>0</v>
      </c>
      <c r="AX63" s="25">
        <v>0</v>
      </c>
      <c r="AY63" s="50">
        <v>1</v>
      </c>
      <c r="AZ63" s="49">
        <v>0</v>
      </c>
      <c r="BA63" s="44">
        <v>0</v>
      </c>
      <c r="BB63" s="44">
        <v>0</v>
      </c>
      <c r="BC63" s="44">
        <v>0</v>
      </c>
      <c r="BD63" s="157">
        <v>0</v>
      </c>
      <c r="BE63" s="44">
        <v>0</v>
      </c>
      <c r="BF63" s="44">
        <v>0</v>
      </c>
      <c r="BG63" s="44">
        <v>0</v>
      </c>
      <c r="BH63" s="44">
        <v>0</v>
      </c>
      <c r="BI63" s="44">
        <v>0</v>
      </c>
      <c r="BJ63" s="25">
        <v>0</v>
      </c>
      <c r="BK63" s="44">
        <v>0</v>
      </c>
      <c r="BL63" s="49">
        <v>0</v>
      </c>
      <c r="BM63" s="44">
        <v>0</v>
      </c>
      <c r="BN63" s="44">
        <v>0</v>
      </c>
      <c r="BO63" s="44">
        <v>0</v>
      </c>
      <c r="BP63" s="44">
        <v>0</v>
      </c>
      <c r="BQ63" s="44">
        <v>0</v>
      </c>
      <c r="BR63" s="44">
        <v>0</v>
      </c>
      <c r="BS63" s="44">
        <v>0</v>
      </c>
      <c r="BT63" s="44">
        <v>0</v>
      </c>
      <c r="BU63" s="44">
        <v>0</v>
      </c>
      <c r="BV63" s="25">
        <v>0</v>
      </c>
      <c r="BW63" s="25">
        <v>0</v>
      </c>
      <c r="BX63" s="44">
        <v>0</v>
      </c>
      <c r="BY63" s="44">
        <v>0</v>
      </c>
      <c r="BZ63" s="49">
        <v>0</v>
      </c>
      <c r="CA63" s="44">
        <v>0</v>
      </c>
      <c r="CB63" s="44">
        <v>0</v>
      </c>
      <c r="CC63" s="44">
        <v>0</v>
      </c>
      <c r="CD63" s="44">
        <v>0</v>
      </c>
      <c r="CE63" s="44">
        <v>0</v>
      </c>
      <c r="CF63" s="44">
        <v>0</v>
      </c>
      <c r="CG63" s="44">
        <v>1</v>
      </c>
      <c r="CH63" s="44">
        <v>55</v>
      </c>
      <c r="CI63" s="44">
        <v>0</v>
      </c>
      <c r="CJ63" s="44">
        <v>0</v>
      </c>
      <c r="CK63" s="44">
        <v>1</v>
      </c>
      <c r="CL63" s="44">
        <v>0</v>
      </c>
      <c r="CM63" s="44">
        <v>0</v>
      </c>
      <c r="CN63" s="44">
        <v>0</v>
      </c>
      <c r="CO63" s="44">
        <v>0</v>
      </c>
      <c r="CP63" s="44">
        <v>0</v>
      </c>
      <c r="CQ63" s="44">
        <v>0</v>
      </c>
      <c r="CR63" s="44">
        <v>0</v>
      </c>
      <c r="CS63" s="44">
        <v>0</v>
      </c>
      <c r="CT63" s="44">
        <v>0</v>
      </c>
      <c r="CU63" s="92">
        <v>1</v>
      </c>
      <c r="CV63" s="88">
        <v>3</v>
      </c>
      <c r="CW63" s="92">
        <v>0</v>
      </c>
      <c r="CX63" s="88">
        <v>3</v>
      </c>
      <c r="CY63" s="92">
        <v>0</v>
      </c>
      <c r="CZ63" s="77">
        <v>2</v>
      </c>
      <c r="DA63" s="102">
        <v>1</v>
      </c>
      <c r="DB63" s="92">
        <v>0</v>
      </c>
      <c r="DC63" s="92">
        <v>0</v>
      </c>
      <c r="DD63" s="92">
        <v>0</v>
      </c>
      <c r="DE63" s="92">
        <v>0</v>
      </c>
      <c r="DF63" s="92">
        <v>0</v>
      </c>
      <c r="DG63" s="92">
        <v>0</v>
      </c>
      <c r="DH63" s="92">
        <v>0</v>
      </c>
      <c r="DI63" s="92">
        <v>0</v>
      </c>
      <c r="DJ63" s="92">
        <v>0</v>
      </c>
      <c r="DK63" s="92">
        <v>0</v>
      </c>
      <c r="DL63" s="92">
        <v>0</v>
      </c>
      <c r="DM63" s="92">
        <v>0</v>
      </c>
      <c r="DN63" s="92">
        <v>0</v>
      </c>
      <c r="DO63" s="92">
        <v>0</v>
      </c>
      <c r="DP63" s="92">
        <v>0</v>
      </c>
      <c r="DQ63" s="103">
        <v>1</v>
      </c>
      <c r="DR63" s="44">
        <v>0</v>
      </c>
      <c r="DS63" s="50">
        <v>1</v>
      </c>
      <c r="DT63" s="44">
        <v>0</v>
      </c>
      <c r="DU63" s="44">
        <v>0</v>
      </c>
      <c r="DV63" s="44">
        <v>0</v>
      </c>
      <c r="DW63" s="44">
        <v>1</v>
      </c>
      <c r="DX63" s="47"/>
      <c r="DY63" s="47"/>
      <c r="DZ63" s="47"/>
    </row>
    <row r="64" spans="1:130" ht="118.5" customHeight="1" x14ac:dyDescent="0.25">
      <c r="A64" s="29">
        <v>63</v>
      </c>
      <c r="B64" s="41" t="s">
        <v>209</v>
      </c>
      <c r="C64" s="49" t="s">
        <v>373</v>
      </c>
      <c r="D64" s="44" t="s">
        <v>278</v>
      </c>
      <c r="E64" s="44">
        <v>1</v>
      </c>
      <c r="F64" s="44" t="s">
        <v>213</v>
      </c>
      <c r="G64" s="49">
        <v>2</v>
      </c>
      <c r="H64" s="55" t="s">
        <v>214</v>
      </c>
      <c r="I64" s="22">
        <v>2005</v>
      </c>
      <c r="J64" s="55" t="s">
        <v>215</v>
      </c>
      <c r="K64" s="22">
        <v>2006</v>
      </c>
      <c r="L64" s="46" t="s">
        <v>8</v>
      </c>
      <c r="M64" s="44">
        <v>1</v>
      </c>
      <c r="N64" s="44" t="s">
        <v>8</v>
      </c>
      <c r="O64" s="44" t="s">
        <v>8</v>
      </c>
      <c r="P64" s="44" t="s">
        <v>8</v>
      </c>
      <c r="Q64" s="44" t="s">
        <v>8</v>
      </c>
      <c r="R64" s="44" t="s">
        <v>8</v>
      </c>
      <c r="S64" s="44" t="s">
        <v>8</v>
      </c>
      <c r="T64" s="44" t="s">
        <v>8</v>
      </c>
      <c r="U64" s="44" t="s">
        <v>296</v>
      </c>
      <c r="V64" s="44" t="s">
        <v>341</v>
      </c>
      <c r="W64" s="44">
        <v>1</v>
      </c>
      <c r="X64" s="44">
        <v>1</v>
      </c>
      <c r="Y64" s="44">
        <v>1</v>
      </c>
      <c r="Z64" s="44">
        <v>1</v>
      </c>
      <c r="AA64" s="51">
        <v>3</v>
      </c>
      <c r="AB64" s="44">
        <v>0</v>
      </c>
      <c r="AC64" s="44">
        <v>0</v>
      </c>
      <c r="AD64" s="49">
        <v>0</v>
      </c>
      <c r="AE64" s="51">
        <v>3</v>
      </c>
      <c r="AF64" s="59">
        <v>0</v>
      </c>
      <c r="AG64" s="48">
        <v>3</v>
      </c>
      <c r="AH64" s="48">
        <v>3</v>
      </c>
      <c r="AI64" s="50">
        <v>1</v>
      </c>
      <c r="AJ64" s="51">
        <v>3</v>
      </c>
      <c r="AK64" s="51">
        <v>3</v>
      </c>
      <c r="AL64" s="51">
        <v>3</v>
      </c>
      <c r="AM64" s="51">
        <v>3</v>
      </c>
      <c r="AN64" s="49">
        <v>0</v>
      </c>
      <c r="AO64" s="44">
        <v>0</v>
      </c>
      <c r="AP64" s="44">
        <v>0</v>
      </c>
      <c r="AQ64" s="49">
        <v>0</v>
      </c>
      <c r="AR64" s="49">
        <v>0</v>
      </c>
      <c r="AS64" s="49">
        <v>0</v>
      </c>
      <c r="AT64" s="49">
        <v>0</v>
      </c>
      <c r="AU64" s="49">
        <v>0</v>
      </c>
      <c r="AV64" s="44">
        <v>0</v>
      </c>
      <c r="AW64" s="44">
        <v>0</v>
      </c>
      <c r="AX64" s="25">
        <v>0</v>
      </c>
      <c r="AY64" s="50">
        <v>1</v>
      </c>
      <c r="AZ64" s="50">
        <v>1</v>
      </c>
      <c r="BA64" s="44">
        <v>0</v>
      </c>
      <c r="BB64" s="44">
        <v>0</v>
      </c>
      <c r="BC64" s="44">
        <v>0</v>
      </c>
      <c r="BD64" s="147">
        <v>1</v>
      </c>
      <c r="BE64" s="44">
        <v>0</v>
      </c>
      <c r="BF64" s="44">
        <v>0</v>
      </c>
      <c r="BG64" s="44">
        <v>0</v>
      </c>
      <c r="BH64" s="44">
        <v>0</v>
      </c>
      <c r="BI64" s="50">
        <v>1</v>
      </c>
      <c r="BJ64" s="25">
        <v>0</v>
      </c>
      <c r="BK64" s="44">
        <v>0</v>
      </c>
      <c r="BL64" s="49">
        <v>0</v>
      </c>
      <c r="BM64" s="44">
        <v>0</v>
      </c>
      <c r="BN64" s="44">
        <v>0</v>
      </c>
      <c r="BO64" s="44">
        <v>0</v>
      </c>
      <c r="BP64" s="44">
        <v>0</v>
      </c>
      <c r="BQ64" s="44">
        <v>0</v>
      </c>
      <c r="BR64" s="44">
        <v>0</v>
      </c>
      <c r="BS64" s="50">
        <v>1</v>
      </c>
      <c r="BT64" s="44">
        <v>0</v>
      </c>
      <c r="BU64" s="44">
        <v>0</v>
      </c>
      <c r="BV64" s="25">
        <v>0</v>
      </c>
      <c r="BW64" s="25">
        <v>0</v>
      </c>
      <c r="BX64" s="51">
        <v>3</v>
      </c>
      <c r="BY64" s="51">
        <v>3</v>
      </c>
      <c r="BZ64" s="51">
        <v>3</v>
      </c>
      <c r="CA64" s="51">
        <v>3</v>
      </c>
      <c r="CB64" s="51">
        <v>3</v>
      </c>
      <c r="CC64" s="51">
        <v>3</v>
      </c>
      <c r="CD64" s="44">
        <v>0</v>
      </c>
      <c r="CE64" s="44">
        <v>0</v>
      </c>
      <c r="CF64" s="44">
        <v>0</v>
      </c>
      <c r="CG64" s="44">
        <v>4</v>
      </c>
      <c r="CH64" s="44">
        <v>511</v>
      </c>
      <c r="CI64" s="44">
        <v>1</v>
      </c>
      <c r="CJ64" s="44">
        <v>0</v>
      </c>
      <c r="CK64" s="44">
        <v>0</v>
      </c>
      <c r="CL64" s="44">
        <v>1</v>
      </c>
      <c r="CM64" s="51">
        <v>3</v>
      </c>
      <c r="CN64" s="44">
        <v>0</v>
      </c>
      <c r="CO64" s="44">
        <v>0</v>
      </c>
      <c r="CP64" s="44">
        <v>0</v>
      </c>
      <c r="CQ64" s="51">
        <v>3</v>
      </c>
      <c r="CR64" s="44">
        <v>0</v>
      </c>
      <c r="CS64" s="44">
        <v>1</v>
      </c>
      <c r="CT64" s="51">
        <v>3</v>
      </c>
      <c r="CU64" s="92">
        <v>1</v>
      </c>
      <c r="CV64" s="92">
        <v>0</v>
      </c>
      <c r="CW64" s="92">
        <v>0</v>
      </c>
      <c r="CX64" s="88">
        <v>3</v>
      </c>
      <c r="CY64" s="92">
        <v>0</v>
      </c>
      <c r="CZ64" s="92">
        <v>0</v>
      </c>
      <c r="DA64" s="92">
        <v>0</v>
      </c>
      <c r="DB64" s="92">
        <v>0</v>
      </c>
      <c r="DC64" s="104">
        <v>0</v>
      </c>
      <c r="DD64" s="88">
        <v>3</v>
      </c>
      <c r="DE64" s="92">
        <v>0</v>
      </c>
      <c r="DF64" s="92">
        <v>0</v>
      </c>
      <c r="DG64" s="92">
        <v>0</v>
      </c>
      <c r="DH64" s="92">
        <v>0</v>
      </c>
      <c r="DI64" s="92">
        <v>0</v>
      </c>
      <c r="DJ64" s="92">
        <v>0</v>
      </c>
      <c r="DK64" s="92">
        <v>0</v>
      </c>
      <c r="DL64" s="92">
        <v>0</v>
      </c>
      <c r="DM64" s="92">
        <v>0</v>
      </c>
      <c r="DN64" s="92">
        <v>0</v>
      </c>
      <c r="DO64" s="92">
        <v>0</v>
      </c>
      <c r="DP64" s="92">
        <v>0</v>
      </c>
      <c r="DQ64" s="92">
        <v>0</v>
      </c>
      <c r="DR64" s="44">
        <v>0</v>
      </c>
      <c r="DS64" s="50">
        <v>1</v>
      </c>
      <c r="DT64" s="44">
        <v>0</v>
      </c>
      <c r="DU64" s="44">
        <v>0</v>
      </c>
      <c r="DV64" s="51">
        <v>3</v>
      </c>
      <c r="DW64" s="56">
        <v>1</v>
      </c>
      <c r="DX64" s="47"/>
      <c r="DY64" s="47"/>
      <c r="DZ64" s="47"/>
    </row>
    <row r="65" spans="1:130" ht="120" customHeight="1" x14ac:dyDescent="0.25">
      <c r="A65" s="29">
        <v>64</v>
      </c>
      <c r="B65" s="41" t="s">
        <v>634</v>
      </c>
      <c r="C65" s="49" t="s">
        <v>868</v>
      </c>
      <c r="D65" s="41" t="s">
        <v>278</v>
      </c>
      <c r="E65" s="41">
        <v>1</v>
      </c>
      <c r="F65" s="41" t="s">
        <v>635</v>
      </c>
      <c r="G65" s="49">
        <v>2</v>
      </c>
      <c r="H65" s="55" t="s">
        <v>636</v>
      </c>
      <c r="I65" s="22">
        <v>2005</v>
      </c>
      <c r="J65" s="41" t="s">
        <v>637</v>
      </c>
      <c r="K65" s="22">
        <v>2006</v>
      </c>
      <c r="L65" s="41" t="s">
        <v>8</v>
      </c>
      <c r="M65" s="41">
        <v>1</v>
      </c>
      <c r="N65" s="41" t="s">
        <v>8</v>
      </c>
      <c r="O65" s="41" t="s">
        <v>8</v>
      </c>
      <c r="P65" s="41" t="s">
        <v>8</v>
      </c>
      <c r="Q65" s="41" t="s">
        <v>8</v>
      </c>
      <c r="R65" s="41" t="s">
        <v>8</v>
      </c>
      <c r="S65" s="41" t="s">
        <v>8</v>
      </c>
      <c r="T65" s="41" t="s">
        <v>8</v>
      </c>
      <c r="U65" s="41" t="s">
        <v>293</v>
      </c>
      <c r="V65" s="41" t="s">
        <v>345</v>
      </c>
      <c r="W65" s="56">
        <v>1</v>
      </c>
      <c r="X65" s="57">
        <v>0</v>
      </c>
      <c r="Y65" s="56">
        <v>0</v>
      </c>
      <c r="Z65" s="56">
        <v>0</v>
      </c>
      <c r="AA65" s="56">
        <v>0</v>
      </c>
      <c r="AB65" s="56">
        <v>0</v>
      </c>
      <c r="AC65" s="56">
        <v>0</v>
      </c>
      <c r="AD65" s="56">
        <v>0</v>
      </c>
      <c r="AE65" s="56">
        <v>0</v>
      </c>
      <c r="AF65" s="56">
        <v>0</v>
      </c>
      <c r="AG65" s="56">
        <v>0</v>
      </c>
      <c r="AH65" s="56">
        <v>0</v>
      </c>
      <c r="AI65" s="56">
        <v>0</v>
      </c>
      <c r="AJ65" s="56">
        <v>0</v>
      </c>
      <c r="AK65" s="56">
        <v>0</v>
      </c>
      <c r="AL65" s="56">
        <v>0</v>
      </c>
      <c r="AM65" s="56">
        <v>0</v>
      </c>
      <c r="AN65" s="56">
        <v>0</v>
      </c>
      <c r="AO65" s="56">
        <v>0</v>
      </c>
      <c r="AP65" s="56">
        <v>0</v>
      </c>
      <c r="AQ65" s="56">
        <v>0</v>
      </c>
      <c r="AR65" s="56">
        <v>0</v>
      </c>
      <c r="AS65" s="56">
        <v>0</v>
      </c>
      <c r="AT65" s="56">
        <v>0</v>
      </c>
      <c r="AU65" s="56">
        <v>0</v>
      </c>
      <c r="AV65" s="56">
        <v>0</v>
      </c>
      <c r="AW65" s="56">
        <v>0</v>
      </c>
      <c r="AX65" s="25">
        <v>0</v>
      </c>
      <c r="AY65" s="56">
        <v>0</v>
      </c>
      <c r="AZ65" s="56">
        <v>0</v>
      </c>
      <c r="BA65" s="56">
        <v>0</v>
      </c>
      <c r="BB65" s="56">
        <v>0</v>
      </c>
      <c r="BC65" s="56">
        <v>0</v>
      </c>
      <c r="BD65" s="155">
        <v>0</v>
      </c>
      <c r="BE65" s="56">
        <v>0</v>
      </c>
      <c r="BF65" s="58">
        <v>0</v>
      </c>
      <c r="BG65" s="58">
        <v>0</v>
      </c>
      <c r="BH65" s="58">
        <v>0</v>
      </c>
      <c r="BI65" s="58">
        <v>0</v>
      </c>
      <c r="BJ65" s="25">
        <v>0</v>
      </c>
      <c r="BK65" s="56">
        <v>0</v>
      </c>
      <c r="BL65" s="59">
        <v>0</v>
      </c>
      <c r="BM65" s="44">
        <v>0</v>
      </c>
      <c r="BN65" s="44">
        <v>0</v>
      </c>
      <c r="BO65" s="44">
        <v>0</v>
      </c>
      <c r="BP65" s="56">
        <v>0</v>
      </c>
      <c r="BQ65" s="56">
        <v>0</v>
      </c>
      <c r="BR65" s="56">
        <v>0</v>
      </c>
      <c r="BS65" s="56">
        <v>0</v>
      </c>
      <c r="BT65" s="56">
        <v>0</v>
      </c>
      <c r="BU65" s="56">
        <v>0</v>
      </c>
      <c r="BV65" s="25">
        <v>0</v>
      </c>
      <c r="BW65" s="25">
        <v>0</v>
      </c>
      <c r="BX65" s="56">
        <v>0</v>
      </c>
      <c r="BY65" s="56">
        <v>0</v>
      </c>
      <c r="BZ65" s="59">
        <v>0</v>
      </c>
      <c r="CA65" s="56">
        <v>0</v>
      </c>
      <c r="CB65" s="56">
        <v>0</v>
      </c>
      <c r="CC65" s="56">
        <v>0</v>
      </c>
      <c r="CD65" s="56">
        <v>0</v>
      </c>
      <c r="CE65" s="56">
        <v>0</v>
      </c>
      <c r="CF65" s="56">
        <v>0</v>
      </c>
      <c r="CG65" s="56">
        <v>0</v>
      </c>
      <c r="CH65" s="56">
        <v>0</v>
      </c>
      <c r="CI65" s="56">
        <v>0</v>
      </c>
      <c r="CJ65" s="56">
        <v>0</v>
      </c>
      <c r="CK65" s="56">
        <v>0</v>
      </c>
      <c r="CL65" s="56">
        <v>0</v>
      </c>
      <c r="CM65" s="56">
        <v>0</v>
      </c>
      <c r="CN65" s="56">
        <v>0</v>
      </c>
      <c r="CO65" s="56">
        <v>0</v>
      </c>
      <c r="CP65" s="56">
        <v>0</v>
      </c>
      <c r="CQ65" s="56">
        <v>0</v>
      </c>
      <c r="CR65" s="56">
        <v>0</v>
      </c>
      <c r="CS65" s="56">
        <v>0</v>
      </c>
      <c r="CT65" s="56">
        <v>0</v>
      </c>
      <c r="CU65" s="56">
        <v>1</v>
      </c>
      <c r="CV65" s="56">
        <v>0</v>
      </c>
      <c r="CW65" s="56">
        <v>0</v>
      </c>
      <c r="CX65" s="48">
        <v>3</v>
      </c>
      <c r="CY65" s="56">
        <v>0</v>
      </c>
      <c r="CZ65" s="56">
        <v>0</v>
      </c>
      <c r="DA65" s="56">
        <v>0</v>
      </c>
      <c r="DB65" s="56">
        <v>0</v>
      </c>
      <c r="DC65" s="56">
        <v>0</v>
      </c>
      <c r="DD65" s="56">
        <v>0</v>
      </c>
      <c r="DE65" s="56">
        <v>0</v>
      </c>
      <c r="DF65" s="56">
        <v>0</v>
      </c>
      <c r="DG65" s="56">
        <v>0</v>
      </c>
      <c r="DH65" s="56">
        <v>0</v>
      </c>
      <c r="DI65" s="56">
        <v>0</v>
      </c>
      <c r="DJ65" s="56">
        <v>0</v>
      </c>
      <c r="DK65" s="56">
        <v>0</v>
      </c>
      <c r="DL65" s="56">
        <v>0</v>
      </c>
      <c r="DM65" s="56">
        <v>0</v>
      </c>
      <c r="DN65" s="56">
        <v>0</v>
      </c>
      <c r="DO65" s="56">
        <v>0</v>
      </c>
      <c r="DP65" s="56">
        <v>0</v>
      </c>
      <c r="DQ65" s="56">
        <v>0</v>
      </c>
      <c r="DR65" s="56">
        <v>0</v>
      </c>
      <c r="DS65" s="56">
        <v>0</v>
      </c>
      <c r="DT65" s="56">
        <v>0</v>
      </c>
      <c r="DU65" s="56">
        <v>0</v>
      </c>
      <c r="DV65" s="56">
        <v>0</v>
      </c>
      <c r="DW65" s="56">
        <v>1</v>
      </c>
      <c r="DX65" s="47"/>
      <c r="DY65" s="47"/>
      <c r="DZ65" s="47"/>
    </row>
    <row r="66" spans="1:130" ht="118.5" customHeight="1" x14ac:dyDescent="0.25">
      <c r="A66" s="29">
        <v>65</v>
      </c>
      <c r="B66" s="41" t="s">
        <v>910</v>
      </c>
      <c r="C66" s="49" t="s">
        <v>914</v>
      </c>
      <c r="D66" s="41" t="s">
        <v>278</v>
      </c>
      <c r="E66" s="41">
        <v>1</v>
      </c>
      <c r="F66" s="41" t="s">
        <v>911</v>
      </c>
      <c r="G66" s="49">
        <v>2</v>
      </c>
      <c r="H66" s="55" t="s">
        <v>912</v>
      </c>
      <c r="I66" s="22">
        <v>2005</v>
      </c>
      <c r="J66" s="41" t="s">
        <v>913</v>
      </c>
      <c r="K66" s="22">
        <v>2006</v>
      </c>
      <c r="L66" s="41" t="s">
        <v>8</v>
      </c>
      <c r="M66" s="41">
        <v>1</v>
      </c>
      <c r="N66" s="41" t="s">
        <v>8</v>
      </c>
      <c r="O66" s="41" t="s">
        <v>8</v>
      </c>
      <c r="P66" s="41" t="s">
        <v>8</v>
      </c>
      <c r="Q66" s="41" t="s">
        <v>915</v>
      </c>
      <c r="R66" s="41" t="s">
        <v>8</v>
      </c>
      <c r="S66" s="41" t="s">
        <v>8</v>
      </c>
      <c r="T66" s="41" t="s">
        <v>8</v>
      </c>
      <c r="U66" s="41" t="s">
        <v>293</v>
      </c>
      <c r="V66" s="41" t="s">
        <v>345</v>
      </c>
      <c r="W66" s="56">
        <v>1</v>
      </c>
      <c r="X66" s="57">
        <v>1</v>
      </c>
      <c r="Y66" s="56">
        <v>1</v>
      </c>
      <c r="Z66" s="56">
        <v>1</v>
      </c>
      <c r="AA66" s="56">
        <v>0</v>
      </c>
      <c r="AB66" s="56">
        <v>0</v>
      </c>
      <c r="AC66" s="77">
        <v>2</v>
      </c>
      <c r="AD66" s="56">
        <v>0</v>
      </c>
      <c r="AE66" s="56">
        <v>0</v>
      </c>
      <c r="AF66" s="48">
        <v>3</v>
      </c>
      <c r="AG66" s="48">
        <v>3</v>
      </c>
      <c r="AH66" s="56">
        <v>0</v>
      </c>
      <c r="AI66" s="66">
        <v>1</v>
      </c>
      <c r="AJ66" s="56">
        <v>0</v>
      </c>
      <c r="AK66" s="56">
        <v>0</v>
      </c>
      <c r="AL66" s="56">
        <v>0</v>
      </c>
      <c r="AM66" s="56">
        <v>0</v>
      </c>
      <c r="AN66" s="48">
        <v>3</v>
      </c>
      <c r="AO66" s="56">
        <v>0</v>
      </c>
      <c r="AP66" s="56">
        <v>0</v>
      </c>
      <c r="AQ66" s="56">
        <v>0</v>
      </c>
      <c r="AR66" s="56">
        <v>0</v>
      </c>
      <c r="AS66" s="66">
        <v>1</v>
      </c>
      <c r="AT66" s="56">
        <v>0</v>
      </c>
      <c r="AU66" s="48">
        <v>3</v>
      </c>
      <c r="AV66" s="66">
        <v>1</v>
      </c>
      <c r="AW66" s="56">
        <v>0</v>
      </c>
      <c r="AX66" s="25">
        <v>0</v>
      </c>
      <c r="AY66" s="66">
        <v>1</v>
      </c>
      <c r="AZ66" s="77">
        <v>2</v>
      </c>
      <c r="BA66" s="66">
        <v>1</v>
      </c>
      <c r="BB66" s="56">
        <v>0</v>
      </c>
      <c r="BC66" s="77">
        <v>2</v>
      </c>
      <c r="BD66" s="146">
        <v>2</v>
      </c>
      <c r="BE66" s="50">
        <v>1</v>
      </c>
      <c r="BF66" s="58">
        <v>0</v>
      </c>
      <c r="BG66" s="48">
        <v>3</v>
      </c>
      <c r="BH66" s="58">
        <v>0</v>
      </c>
      <c r="BI66" s="58">
        <v>0</v>
      </c>
      <c r="BJ66" s="25">
        <v>0</v>
      </c>
      <c r="BK66" s="56">
        <v>0</v>
      </c>
      <c r="BL66" s="59">
        <v>0</v>
      </c>
      <c r="BM66" s="44">
        <v>0</v>
      </c>
      <c r="BN66" s="44">
        <v>0</v>
      </c>
      <c r="BO66" s="44">
        <v>0</v>
      </c>
      <c r="BP66" s="56">
        <v>0</v>
      </c>
      <c r="BQ66" s="56">
        <v>0</v>
      </c>
      <c r="BR66" s="56">
        <v>0</v>
      </c>
      <c r="BS66" s="66">
        <v>1</v>
      </c>
      <c r="BT66" s="56">
        <v>0</v>
      </c>
      <c r="BU66" s="56">
        <v>0</v>
      </c>
      <c r="BV66" s="25">
        <v>0</v>
      </c>
      <c r="BW66" s="25">
        <v>0</v>
      </c>
      <c r="BX66" s="56">
        <v>0</v>
      </c>
      <c r="BY66" s="56">
        <v>0</v>
      </c>
      <c r="BZ66" s="59">
        <v>0</v>
      </c>
      <c r="CA66" s="56">
        <v>0</v>
      </c>
      <c r="CB66" s="56">
        <v>0</v>
      </c>
      <c r="CC66" s="56">
        <v>0</v>
      </c>
      <c r="CD66" s="56">
        <v>0</v>
      </c>
      <c r="CE66" s="56">
        <v>0</v>
      </c>
      <c r="CF66" s="56">
        <v>0</v>
      </c>
      <c r="CG66" s="56">
        <v>8</v>
      </c>
      <c r="CH66" s="56">
        <v>1016</v>
      </c>
      <c r="CI66" s="56">
        <v>1</v>
      </c>
      <c r="CJ66" s="56">
        <v>0</v>
      </c>
      <c r="CK66" s="56">
        <v>0</v>
      </c>
      <c r="CL66" s="56">
        <v>0</v>
      </c>
      <c r="CM66" s="56">
        <v>0</v>
      </c>
      <c r="CN66" s="56">
        <v>0</v>
      </c>
      <c r="CO66" s="56">
        <v>0</v>
      </c>
      <c r="CP66" s="56">
        <v>0</v>
      </c>
      <c r="CQ66" s="56">
        <v>0</v>
      </c>
      <c r="CR66" s="56">
        <v>0</v>
      </c>
      <c r="CS66" s="56">
        <v>0</v>
      </c>
      <c r="CT66" s="56">
        <v>0</v>
      </c>
      <c r="CU66" s="56">
        <v>1</v>
      </c>
      <c r="CV66" s="56">
        <v>0</v>
      </c>
      <c r="CW66" s="69">
        <v>0</v>
      </c>
      <c r="CX66" s="48">
        <v>3</v>
      </c>
      <c r="CY66" s="69">
        <v>0</v>
      </c>
      <c r="CZ66" s="66">
        <v>1</v>
      </c>
      <c r="DA66" s="66">
        <v>1</v>
      </c>
      <c r="DB66" s="66">
        <v>1</v>
      </c>
      <c r="DC66" s="66">
        <v>1</v>
      </c>
      <c r="DD66" s="56">
        <v>0</v>
      </c>
      <c r="DE66" s="56">
        <v>0</v>
      </c>
      <c r="DF66" s="56">
        <v>0</v>
      </c>
      <c r="DG66" s="56">
        <v>0</v>
      </c>
      <c r="DH66" s="56">
        <v>0</v>
      </c>
      <c r="DI66" s="56">
        <v>0</v>
      </c>
      <c r="DJ66" s="56">
        <v>0</v>
      </c>
      <c r="DK66" s="56">
        <v>0</v>
      </c>
      <c r="DL66" s="56">
        <v>0</v>
      </c>
      <c r="DM66" s="56">
        <v>0</v>
      </c>
      <c r="DN66" s="56">
        <v>0</v>
      </c>
      <c r="DO66" s="56">
        <v>0</v>
      </c>
      <c r="DP66" s="56">
        <v>0</v>
      </c>
      <c r="DQ66" s="66">
        <v>1</v>
      </c>
      <c r="DR66" s="56">
        <v>0</v>
      </c>
      <c r="DS66" s="56">
        <v>0</v>
      </c>
      <c r="DT66" s="56">
        <v>0</v>
      </c>
      <c r="DU66" s="48">
        <v>3</v>
      </c>
      <c r="DV66" s="56">
        <v>0</v>
      </c>
      <c r="DW66" s="56">
        <v>1</v>
      </c>
      <c r="DX66" s="47"/>
      <c r="DY66" s="47"/>
      <c r="DZ66" s="47"/>
    </row>
    <row r="67" spans="1:130" ht="118.5" customHeight="1" x14ac:dyDescent="0.25">
      <c r="A67" s="29">
        <v>66</v>
      </c>
      <c r="B67" s="41" t="s">
        <v>616</v>
      </c>
      <c r="C67" s="49" t="s">
        <v>862</v>
      </c>
      <c r="D67" s="41" t="s">
        <v>279</v>
      </c>
      <c r="E67" s="41">
        <v>1</v>
      </c>
      <c r="F67" s="41" t="s">
        <v>617</v>
      </c>
      <c r="G67" s="49">
        <v>1</v>
      </c>
      <c r="H67" s="55">
        <v>38699</v>
      </c>
      <c r="I67" s="22">
        <v>2005</v>
      </c>
      <c r="J67" s="91">
        <v>38911</v>
      </c>
      <c r="K67" s="22">
        <v>2006</v>
      </c>
      <c r="L67" s="41" t="s">
        <v>8</v>
      </c>
      <c r="M67" s="41">
        <v>1</v>
      </c>
      <c r="N67" s="41" t="s">
        <v>8</v>
      </c>
      <c r="O67" s="41" t="s">
        <v>8</v>
      </c>
      <c r="P67" s="41" t="s">
        <v>8</v>
      </c>
      <c r="Q67" s="41" t="s">
        <v>8</v>
      </c>
      <c r="R67" s="41" t="s">
        <v>8</v>
      </c>
      <c r="S67" s="41" t="s">
        <v>8</v>
      </c>
      <c r="T67" s="41" t="s">
        <v>8</v>
      </c>
      <c r="U67" s="41" t="s">
        <v>296</v>
      </c>
      <c r="V67" s="41" t="s">
        <v>618</v>
      </c>
      <c r="W67" s="56">
        <v>1</v>
      </c>
      <c r="X67" s="57">
        <v>0</v>
      </c>
      <c r="Y67" s="56">
        <v>0</v>
      </c>
      <c r="Z67" s="56">
        <v>0</v>
      </c>
      <c r="AA67" s="56">
        <v>0</v>
      </c>
      <c r="AB67" s="56">
        <v>0</v>
      </c>
      <c r="AC67" s="56">
        <v>0</v>
      </c>
      <c r="AD67" s="56">
        <v>0</v>
      </c>
      <c r="AE67" s="56">
        <v>0</v>
      </c>
      <c r="AF67" s="56">
        <v>0</v>
      </c>
      <c r="AG67" s="56">
        <v>0</v>
      </c>
      <c r="AH67" s="56">
        <v>0</v>
      </c>
      <c r="AI67" s="56">
        <v>0</v>
      </c>
      <c r="AJ67" s="56">
        <v>0</v>
      </c>
      <c r="AK67" s="56">
        <v>0</v>
      </c>
      <c r="AL67" s="56">
        <v>0</v>
      </c>
      <c r="AM67" s="56">
        <v>0</v>
      </c>
      <c r="AN67" s="56">
        <v>0</v>
      </c>
      <c r="AO67" s="56">
        <v>0</v>
      </c>
      <c r="AP67" s="56">
        <v>0</v>
      </c>
      <c r="AQ67" s="56">
        <v>0</v>
      </c>
      <c r="AR67" s="56">
        <v>0</v>
      </c>
      <c r="AS67" s="56">
        <v>0</v>
      </c>
      <c r="AT67" s="56">
        <v>0</v>
      </c>
      <c r="AU67" s="56">
        <v>0</v>
      </c>
      <c r="AV67" s="56">
        <v>0</v>
      </c>
      <c r="AW67" s="56">
        <v>0</v>
      </c>
      <c r="AX67" s="25">
        <v>0</v>
      </c>
      <c r="AY67" s="56">
        <v>0</v>
      </c>
      <c r="AZ67" s="56">
        <v>0</v>
      </c>
      <c r="BA67" s="56">
        <v>0</v>
      </c>
      <c r="BB67" s="56">
        <v>0</v>
      </c>
      <c r="BC67" s="56">
        <v>0</v>
      </c>
      <c r="BD67" s="155">
        <v>0</v>
      </c>
      <c r="BE67" s="56">
        <v>0</v>
      </c>
      <c r="BF67" s="58">
        <v>0</v>
      </c>
      <c r="BG67" s="58">
        <v>0</v>
      </c>
      <c r="BH67" s="58">
        <v>0</v>
      </c>
      <c r="BI67" s="58">
        <v>0</v>
      </c>
      <c r="BJ67" s="25">
        <v>0</v>
      </c>
      <c r="BK67" s="56">
        <v>0</v>
      </c>
      <c r="BL67" s="59">
        <v>0</v>
      </c>
      <c r="BM67" s="44">
        <v>0</v>
      </c>
      <c r="BN67" s="44">
        <v>0</v>
      </c>
      <c r="BO67" s="44">
        <v>0</v>
      </c>
      <c r="BP67" s="56">
        <v>0</v>
      </c>
      <c r="BQ67" s="56">
        <v>0</v>
      </c>
      <c r="BR67" s="56">
        <v>0</v>
      </c>
      <c r="BS67" s="56">
        <v>0</v>
      </c>
      <c r="BT67" s="56">
        <v>0</v>
      </c>
      <c r="BU67" s="56">
        <v>0</v>
      </c>
      <c r="BV67" s="25">
        <v>0</v>
      </c>
      <c r="BW67" s="25">
        <v>0</v>
      </c>
      <c r="BX67" s="56">
        <v>0</v>
      </c>
      <c r="BY67" s="56">
        <v>0</v>
      </c>
      <c r="BZ67" s="59">
        <v>0</v>
      </c>
      <c r="CA67" s="56">
        <v>0</v>
      </c>
      <c r="CB67" s="56">
        <v>0</v>
      </c>
      <c r="CC67" s="56">
        <v>0</v>
      </c>
      <c r="CD67" s="56">
        <v>0</v>
      </c>
      <c r="CE67" s="56">
        <v>0</v>
      </c>
      <c r="CF67" s="56">
        <v>0</v>
      </c>
      <c r="CG67" s="56">
        <v>0</v>
      </c>
      <c r="CH67" s="56">
        <v>0</v>
      </c>
      <c r="CI67" s="56">
        <v>0</v>
      </c>
      <c r="CJ67" s="56">
        <v>0</v>
      </c>
      <c r="CK67" s="56">
        <v>0</v>
      </c>
      <c r="CL67" s="56">
        <v>0</v>
      </c>
      <c r="CM67" s="56">
        <v>0</v>
      </c>
      <c r="CN67" s="56">
        <v>0</v>
      </c>
      <c r="CO67" s="56">
        <v>0</v>
      </c>
      <c r="CP67" s="56">
        <v>0</v>
      </c>
      <c r="CQ67" s="56">
        <v>0</v>
      </c>
      <c r="CR67" s="56">
        <v>0</v>
      </c>
      <c r="CS67" s="56">
        <v>0</v>
      </c>
      <c r="CT67" s="56">
        <v>0</v>
      </c>
      <c r="CU67" s="56">
        <v>1</v>
      </c>
      <c r="CV67" s="56">
        <v>0</v>
      </c>
      <c r="CW67" s="56">
        <v>0</v>
      </c>
      <c r="CX67" s="48">
        <v>3</v>
      </c>
      <c r="CY67" s="56">
        <v>0</v>
      </c>
      <c r="CZ67" s="56">
        <v>0</v>
      </c>
      <c r="DA67" s="56">
        <v>0</v>
      </c>
      <c r="DB67" s="56">
        <v>0</v>
      </c>
      <c r="DC67" s="56">
        <v>0</v>
      </c>
      <c r="DD67" s="56">
        <v>0</v>
      </c>
      <c r="DE67" s="56">
        <v>0</v>
      </c>
      <c r="DF67" s="56">
        <v>0</v>
      </c>
      <c r="DG67" s="56">
        <v>0</v>
      </c>
      <c r="DH67" s="48">
        <v>3</v>
      </c>
      <c r="DI67" s="48">
        <v>3</v>
      </c>
      <c r="DJ67" s="56">
        <v>0</v>
      </c>
      <c r="DK67" s="56">
        <v>0</v>
      </c>
      <c r="DL67" s="56">
        <v>0</v>
      </c>
      <c r="DM67" s="56">
        <v>0</v>
      </c>
      <c r="DN67" s="48">
        <v>3</v>
      </c>
      <c r="DO67" s="56">
        <v>0</v>
      </c>
      <c r="DP67" s="56">
        <v>0</v>
      </c>
      <c r="DQ67" s="56">
        <v>0</v>
      </c>
      <c r="DR67" s="56">
        <v>0</v>
      </c>
      <c r="DS67" s="56">
        <v>0</v>
      </c>
      <c r="DT67" s="56">
        <v>0</v>
      </c>
      <c r="DU67" s="56">
        <v>0</v>
      </c>
      <c r="DV67" s="56">
        <v>0</v>
      </c>
      <c r="DW67" s="56">
        <v>1</v>
      </c>
      <c r="DX67" s="47"/>
      <c r="DY67" s="47"/>
      <c r="DZ67" s="47"/>
    </row>
    <row r="68" spans="1:130" s="2" customFormat="1" ht="118.5" customHeight="1" x14ac:dyDescent="0.25">
      <c r="A68" s="29">
        <v>67</v>
      </c>
      <c r="B68" s="41" t="s">
        <v>609</v>
      </c>
      <c r="C68" s="49" t="s">
        <v>859</v>
      </c>
      <c r="D68" s="41" t="s">
        <v>278</v>
      </c>
      <c r="E68" s="41">
        <v>1</v>
      </c>
      <c r="F68" s="41" t="s">
        <v>610</v>
      </c>
      <c r="G68" s="49">
        <v>2</v>
      </c>
      <c r="H68" s="55">
        <v>38701</v>
      </c>
      <c r="I68" s="22">
        <v>2005</v>
      </c>
      <c r="J68" s="91" t="s">
        <v>926</v>
      </c>
      <c r="K68" s="22">
        <v>2006</v>
      </c>
      <c r="L68" s="41" t="s">
        <v>8</v>
      </c>
      <c r="M68" s="41">
        <v>1</v>
      </c>
      <c r="N68" s="41" t="s">
        <v>8</v>
      </c>
      <c r="O68" s="41" t="s">
        <v>8</v>
      </c>
      <c r="P68" s="41" t="s">
        <v>8</v>
      </c>
      <c r="Q68" s="41" t="s">
        <v>8</v>
      </c>
      <c r="R68" s="41" t="s">
        <v>8</v>
      </c>
      <c r="S68" s="41" t="s">
        <v>8</v>
      </c>
      <c r="T68" s="41" t="s">
        <v>8</v>
      </c>
      <c r="U68" s="41" t="s">
        <v>293</v>
      </c>
      <c r="V68" s="41" t="s">
        <v>295</v>
      </c>
      <c r="W68" s="56">
        <v>1</v>
      </c>
      <c r="X68" s="57">
        <v>0</v>
      </c>
      <c r="Y68" s="56">
        <v>0</v>
      </c>
      <c r="Z68" s="56">
        <v>0</v>
      </c>
      <c r="AA68" s="56">
        <v>0</v>
      </c>
      <c r="AB68" s="56">
        <v>0</v>
      </c>
      <c r="AC68" s="56">
        <v>0</v>
      </c>
      <c r="AD68" s="56">
        <v>0</v>
      </c>
      <c r="AE68" s="56">
        <v>0</v>
      </c>
      <c r="AF68" s="56">
        <v>0</v>
      </c>
      <c r="AG68" s="56">
        <v>0</v>
      </c>
      <c r="AH68" s="56">
        <v>0</v>
      </c>
      <c r="AI68" s="56">
        <v>0</v>
      </c>
      <c r="AJ68" s="56">
        <v>0</v>
      </c>
      <c r="AK68" s="56">
        <v>0</v>
      </c>
      <c r="AL68" s="56">
        <v>0</v>
      </c>
      <c r="AM68" s="56">
        <v>0</v>
      </c>
      <c r="AN68" s="56">
        <v>0</v>
      </c>
      <c r="AO68" s="56">
        <v>0</v>
      </c>
      <c r="AP68" s="56">
        <v>0</v>
      </c>
      <c r="AQ68" s="56">
        <v>0</v>
      </c>
      <c r="AR68" s="56">
        <v>0</v>
      </c>
      <c r="AS68" s="56">
        <v>0</v>
      </c>
      <c r="AT68" s="56">
        <v>0</v>
      </c>
      <c r="AU68" s="56">
        <v>0</v>
      </c>
      <c r="AV68" s="56">
        <v>0</v>
      </c>
      <c r="AW68" s="56">
        <v>0</v>
      </c>
      <c r="AX68" s="25">
        <v>0</v>
      </c>
      <c r="AY68" s="56">
        <v>0</v>
      </c>
      <c r="AZ68" s="56">
        <v>0</v>
      </c>
      <c r="BA68" s="56">
        <v>0</v>
      </c>
      <c r="BB68" s="56">
        <v>0</v>
      </c>
      <c r="BC68" s="56">
        <v>0</v>
      </c>
      <c r="BD68" s="155">
        <v>0</v>
      </c>
      <c r="BE68" s="56">
        <v>0</v>
      </c>
      <c r="BF68" s="58">
        <v>0</v>
      </c>
      <c r="BG68" s="58">
        <v>0</v>
      </c>
      <c r="BH68" s="58">
        <v>0</v>
      </c>
      <c r="BI68" s="58">
        <v>0</v>
      </c>
      <c r="BJ68" s="25">
        <v>0</v>
      </c>
      <c r="BK68" s="56">
        <v>0</v>
      </c>
      <c r="BL68" s="59">
        <v>0</v>
      </c>
      <c r="BM68" s="44">
        <v>0</v>
      </c>
      <c r="BN68" s="44">
        <v>0</v>
      </c>
      <c r="BO68" s="44">
        <v>0</v>
      </c>
      <c r="BP68" s="56">
        <v>0</v>
      </c>
      <c r="BQ68" s="56">
        <v>0</v>
      </c>
      <c r="BR68" s="56">
        <v>0</v>
      </c>
      <c r="BS68" s="56">
        <v>0</v>
      </c>
      <c r="BT68" s="56">
        <v>0</v>
      </c>
      <c r="BU68" s="56">
        <v>0</v>
      </c>
      <c r="BV68" s="25">
        <v>0</v>
      </c>
      <c r="BW68" s="25">
        <v>0</v>
      </c>
      <c r="BX68" s="56">
        <v>0</v>
      </c>
      <c r="BY68" s="56">
        <v>0</v>
      </c>
      <c r="BZ68" s="59">
        <v>0</v>
      </c>
      <c r="CA68" s="56">
        <v>0</v>
      </c>
      <c r="CB68" s="56">
        <v>0</v>
      </c>
      <c r="CC68" s="56">
        <v>0</v>
      </c>
      <c r="CD68" s="56">
        <v>0</v>
      </c>
      <c r="CE68" s="56">
        <v>0</v>
      </c>
      <c r="CF68" s="56">
        <v>0</v>
      </c>
      <c r="CG68" s="56">
        <v>0</v>
      </c>
      <c r="CH68" s="56">
        <v>0</v>
      </c>
      <c r="CI68" s="56">
        <v>0</v>
      </c>
      <c r="CJ68" s="56">
        <v>0</v>
      </c>
      <c r="CK68" s="56">
        <v>0</v>
      </c>
      <c r="CL68" s="56">
        <v>0</v>
      </c>
      <c r="CM68" s="56">
        <v>0</v>
      </c>
      <c r="CN68" s="56">
        <v>0</v>
      </c>
      <c r="CO68" s="56">
        <v>0</v>
      </c>
      <c r="CP68" s="56">
        <v>0</v>
      </c>
      <c r="CQ68" s="56">
        <v>0</v>
      </c>
      <c r="CR68" s="56">
        <v>0</v>
      </c>
      <c r="CS68" s="56">
        <v>0</v>
      </c>
      <c r="CT68" s="56">
        <v>0</v>
      </c>
      <c r="CU68" s="56">
        <v>1</v>
      </c>
      <c r="CV68" s="48">
        <v>3</v>
      </c>
      <c r="CW68" s="48">
        <v>3</v>
      </c>
      <c r="CX68" s="48">
        <v>3</v>
      </c>
      <c r="CY68" s="56">
        <v>0</v>
      </c>
      <c r="CZ68" s="56">
        <v>0</v>
      </c>
      <c r="DA68" s="56">
        <v>0</v>
      </c>
      <c r="DB68" s="56">
        <v>0</v>
      </c>
      <c r="DC68" s="56">
        <v>0</v>
      </c>
      <c r="DD68" s="48">
        <v>3</v>
      </c>
      <c r="DE68" s="56">
        <v>0</v>
      </c>
      <c r="DF68" s="56">
        <v>0</v>
      </c>
      <c r="DG68" s="56">
        <v>0</v>
      </c>
      <c r="DH68" s="56">
        <v>0</v>
      </c>
      <c r="DI68" s="56">
        <v>0</v>
      </c>
      <c r="DJ68" s="56">
        <v>0</v>
      </c>
      <c r="DK68" s="56">
        <v>0</v>
      </c>
      <c r="DL68" s="56">
        <v>0</v>
      </c>
      <c r="DM68" s="56">
        <v>0</v>
      </c>
      <c r="DN68" s="56">
        <v>0</v>
      </c>
      <c r="DO68" s="56">
        <v>0</v>
      </c>
      <c r="DP68" s="56">
        <v>0</v>
      </c>
      <c r="DQ68" s="56">
        <v>0</v>
      </c>
      <c r="DR68" s="69">
        <v>0</v>
      </c>
      <c r="DS68" s="69">
        <v>0</v>
      </c>
      <c r="DT68" s="69">
        <v>0</v>
      </c>
      <c r="DU68" s="69">
        <v>0</v>
      </c>
      <c r="DV68" s="69">
        <v>0</v>
      </c>
      <c r="DW68" s="44">
        <v>1</v>
      </c>
      <c r="DX68" s="19"/>
      <c r="DY68" s="19"/>
      <c r="DZ68" s="19"/>
    </row>
    <row r="69" spans="1:130" ht="118.5" customHeight="1" x14ac:dyDescent="0.25">
      <c r="A69" s="29">
        <v>68</v>
      </c>
      <c r="B69" s="41" t="s">
        <v>234</v>
      </c>
      <c r="C69" s="49" t="s">
        <v>870</v>
      </c>
      <c r="D69" s="44" t="s">
        <v>278</v>
      </c>
      <c r="E69" s="44">
        <v>1</v>
      </c>
      <c r="F69" s="44" t="s">
        <v>242</v>
      </c>
      <c r="G69" s="49">
        <v>1</v>
      </c>
      <c r="H69" s="55" t="s">
        <v>243</v>
      </c>
      <c r="I69" s="22">
        <v>2006</v>
      </c>
      <c r="J69" s="55" t="s">
        <v>244</v>
      </c>
      <c r="K69" s="22">
        <v>2009</v>
      </c>
      <c r="L69" s="46" t="s">
        <v>8</v>
      </c>
      <c r="M69" s="44">
        <v>1</v>
      </c>
      <c r="N69" s="44" t="s">
        <v>8</v>
      </c>
      <c r="O69" s="44" t="s">
        <v>8</v>
      </c>
      <c r="P69" s="44" t="s">
        <v>8</v>
      </c>
      <c r="Q69" s="44" t="s">
        <v>8</v>
      </c>
      <c r="R69" s="44" t="s">
        <v>8</v>
      </c>
      <c r="S69" s="44" t="s">
        <v>8</v>
      </c>
      <c r="T69" s="44" t="s">
        <v>8</v>
      </c>
      <c r="U69" s="44" t="s">
        <v>293</v>
      </c>
      <c r="V69" s="44" t="s">
        <v>335</v>
      </c>
      <c r="W69" s="44">
        <v>1</v>
      </c>
      <c r="X69" s="44">
        <v>1</v>
      </c>
      <c r="Y69" s="44">
        <v>1</v>
      </c>
      <c r="Z69" s="44">
        <v>1</v>
      </c>
      <c r="AA69" s="77">
        <v>2</v>
      </c>
      <c r="AB69" s="77">
        <v>2</v>
      </c>
      <c r="AC69" s="44">
        <v>0</v>
      </c>
      <c r="AD69" s="44">
        <v>0</v>
      </c>
      <c r="AE69" s="51">
        <v>3</v>
      </c>
      <c r="AF69" s="59">
        <v>0</v>
      </c>
      <c r="AG69" s="48">
        <v>3</v>
      </c>
      <c r="AH69" s="48">
        <v>3</v>
      </c>
      <c r="AI69" s="50">
        <v>1</v>
      </c>
      <c r="AJ69" s="51">
        <v>3</v>
      </c>
      <c r="AK69" s="51">
        <v>3</v>
      </c>
      <c r="AL69" s="51">
        <v>3</v>
      </c>
      <c r="AM69" s="51">
        <v>3</v>
      </c>
      <c r="AN69" s="49">
        <v>0</v>
      </c>
      <c r="AO69" s="44">
        <v>0</v>
      </c>
      <c r="AP69" s="44">
        <v>0</v>
      </c>
      <c r="AQ69" s="49">
        <v>0</v>
      </c>
      <c r="AR69" s="49">
        <v>0</v>
      </c>
      <c r="AS69" s="49">
        <v>0</v>
      </c>
      <c r="AT69" s="49">
        <v>0</v>
      </c>
      <c r="AU69" s="49">
        <v>0</v>
      </c>
      <c r="AV69" s="44">
        <v>0</v>
      </c>
      <c r="AW69" s="44">
        <v>0</v>
      </c>
      <c r="AX69" s="25">
        <v>0</v>
      </c>
      <c r="AY69" s="49">
        <v>0</v>
      </c>
      <c r="AZ69" s="49">
        <v>0</v>
      </c>
      <c r="BA69" s="44">
        <v>0</v>
      </c>
      <c r="BB69" s="44">
        <v>0</v>
      </c>
      <c r="BC69" s="50">
        <v>1</v>
      </c>
      <c r="BD69" s="147">
        <v>1</v>
      </c>
      <c r="BE69" s="44">
        <v>0</v>
      </c>
      <c r="BF69" s="44">
        <v>0</v>
      </c>
      <c r="BG69" s="44">
        <v>0</v>
      </c>
      <c r="BH69" s="44">
        <v>0</v>
      </c>
      <c r="BI69" s="44">
        <v>0</v>
      </c>
      <c r="BJ69" s="25">
        <v>0</v>
      </c>
      <c r="BK69" s="44">
        <v>0</v>
      </c>
      <c r="BL69" s="49">
        <v>0</v>
      </c>
      <c r="BM69" s="44">
        <v>0</v>
      </c>
      <c r="BN69" s="44">
        <v>0</v>
      </c>
      <c r="BO69" s="44">
        <v>0</v>
      </c>
      <c r="BP69" s="44">
        <v>0</v>
      </c>
      <c r="BQ69" s="44">
        <v>0</v>
      </c>
      <c r="BR69" s="44">
        <v>0</v>
      </c>
      <c r="BS69" s="44">
        <v>0</v>
      </c>
      <c r="BT69" s="44">
        <v>0</v>
      </c>
      <c r="BU69" s="44">
        <v>0</v>
      </c>
      <c r="BV69" s="25">
        <v>0</v>
      </c>
      <c r="BW69" s="25">
        <v>0</v>
      </c>
      <c r="BX69" s="51">
        <v>3</v>
      </c>
      <c r="BY69" s="44">
        <v>0</v>
      </c>
      <c r="BZ69" s="51">
        <v>3</v>
      </c>
      <c r="CA69" s="44">
        <v>0</v>
      </c>
      <c r="CB69" s="51">
        <v>3</v>
      </c>
      <c r="CC69" s="51">
        <v>3</v>
      </c>
      <c r="CD69" s="44">
        <v>0</v>
      </c>
      <c r="CE69" s="44">
        <v>0</v>
      </c>
      <c r="CF69" s="44">
        <v>0</v>
      </c>
      <c r="CG69" s="44">
        <v>5</v>
      </c>
      <c r="CH69" s="44">
        <v>617</v>
      </c>
      <c r="CI69" s="44">
        <v>1</v>
      </c>
      <c r="CJ69" s="44">
        <v>0</v>
      </c>
      <c r="CK69" s="44">
        <v>0</v>
      </c>
      <c r="CL69" s="44">
        <v>1</v>
      </c>
      <c r="CM69" s="51">
        <v>3</v>
      </c>
      <c r="CN69" s="44">
        <v>0</v>
      </c>
      <c r="CO69" s="44">
        <v>0</v>
      </c>
      <c r="CP69" s="44">
        <v>0</v>
      </c>
      <c r="CQ69" s="51">
        <v>3</v>
      </c>
      <c r="CR69" s="44">
        <v>0</v>
      </c>
      <c r="CS69" s="44">
        <v>0</v>
      </c>
      <c r="CT69" s="51">
        <v>3</v>
      </c>
      <c r="CU69" s="92">
        <v>1</v>
      </c>
      <c r="CV69" s="88">
        <v>3</v>
      </c>
      <c r="CW69" s="77">
        <v>2</v>
      </c>
      <c r="CX69" s="92">
        <v>0</v>
      </c>
      <c r="CY69" s="88">
        <v>3</v>
      </c>
      <c r="CZ69" s="88">
        <v>3</v>
      </c>
      <c r="DA69" s="92">
        <v>0</v>
      </c>
      <c r="DB69" s="88">
        <v>3</v>
      </c>
      <c r="DC69" s="88">
        <v>3</v>
      </c>
      <c r="DD69" s="92">
        <v>0</v>
      </c>
      <c r="DE69" s="88">
        <v>3</v>
      </c>
      <c r="DF69" s="92">
        <v>0</v>
      </c>
      <c r="DG69" s="88">
        <v>3</v>
      </c>
      <c r="DH69" s="88">
        <v>3</v>
      </c>
      <c r="DI69" s="88">
        <v>3</v>
      </c>
      <c r="DJ69" s="92">
        <v>0</v>
      </c>
      <c r="DK69" s="92">
        <v>0</v>
      </c>
      <c r="DL69" s="92">
        <v>0</v>
      </c>
      <c r="DM69" s="88">
        <v>3</v>
      </c>
      <c r="DN69" s="95">
        <v>3</v>
      </c>
      <c r="DO69" s="88">
        <v>3</v>
      </c>
      <c r="DP69" s="92">
        <v>0</v>
      </c>
      <c r="DQ69" s="92">
        <v>0</v>
      </c>
      <c r="DR69" s="44">
        <v>0</v>
      </c>
      <c r="DS69" s="50">
        <v>1</v>
      </c>
      <c r="DT69" s="44">
        <v>0</v>
      </c>
      <c r="DU69" s="51">
        <v>3</v>
      </c>
      <c r="DV69" s="51">
        <v>3</v>
      </c>
      <c r="DW69" s="49">
        <v>1</v>
      </c>
      <c r="DX69" s="47"/>
      <c r="DY69" s="47"/>
      <c r="DZ69" s="47"/>
    </row>
    <row r="70" spans="1:130" ht="118.5" customHeight="1" x14ac:dyDescent="0.25">
      <c r="A70" s="29">
        <v>69</v>
      </c>
      <c r="B70" s="41" t="s">
        <v>245</v>
      </c>
      <c r="C70" s="49" t="s">
        <v>871</v>
      </c>
      <c r="D70" s="49" t="s">
        <v>278</v>
      </c>
      <c r="E70" s="49">
        <v>1</v>
      </c>
      <c r="F70" s="49" t="s">
        <v>246</v>
      </c>
      <c r="G70" s="20">
        <v>2</v>
      </c>
      <c r="H70" s="21" t="s">
        <v>94</v>
      </c>
      <c r="I70" s="20">
        <v>2006</v>
      </c>
      <c r="J70" s="21" t="s">
        <v>247</v>
      </c>
      <c r="K70" s="20">
        <v>2006</v>
      </c>
      <c r="L70" s="76" t="s">
        <v>8</v>
      </c>
      <c r="M70" s="49">
        <v>1</v>
      </c>
      <c r="N70" s="49" t="s">
        <v>8</v>
      </c>
      <c r="O70" s="49" t="s">
        <v>8</v>
      </c>
      <c r="P70" s="49" t="s">
        <v>8</v>
      </c>
      <c r="Q70" s="49" t="s">
        <v>8</v>
      </c>
      <c r="R70" s="49" t="s">
        <v>8</v>
      </c>
      <c r="S70" s="49" t="s">
        <v>8</v>
      </c>
      <c r="T70" s="49" t="s">
        <v>8</v>
      </c>
      <c r="U70" s="49" t="s">
        <v>293</v>
      </c>
      <c r="V70" s="49" t="s">
        <v>297</v>
      </c>
      <c r="W70" s="49">
        <v>1</v>
      </c>
      <c r="X70" s="49">
        <v>1</v>
      </c>
      <c r="Y70" s="49">
        <v>1</v>
      </c>
      <c r="Z70" s="49">
        <v>1</v>
      </c>
      <c r="AA70" s="51">
        <v>3</v>
      </c>
      <c r="AB70" s="51">
        <v>3</v>
      </c>
      <c r="AC70" s="60">
        <v>0</v>
      </c>
      <c r="AD70" s="60">
        <v>0</v>
      </c>
      <c r="AE70" s="51">
        <v>3</v>
      </c>
      <c r="AF70" s="59">
        <v>0</v>
      </c>
      <c r="AG70" s="48">
        <v>3</v>
      </c>
      <c r="AH70" s="48">
        <v>3</v>
      </c>
      <c r="AI70" s="50">
        <v>1</v>
      </c>
      <c r="AJ70" s="51">
        <v>3</v>
      </c>
      <c r="AK70" s="51">
        <v>3</v>
      </c>
      <c r="AL70" s="49">
        <v>0</v>
      </c>
      <c r="AM70" s="51">
        <v>3</v>
      </c>
      <c r="AN70" s="49">
        <v>0</v>
      </c>
      <c r="AO70" s="49">
        <v>0</v>
      </c>
      <c r="AP70" s="49">
        <v>0</v>
      </c>
      <c r="AQ70" s="49">
        <v>0</v>
      </c>
      <c r="AR70" s="49">
        <v>0</v>
      </c>
      <c r="AS70" s="50">
        <v>1</v>
      </c>
      <c r="AT70" s="50">
        <v>1</v>
      </c>
      <c r="AU70" s="50">
        <v>1</v>
      </c>
      <c r="AV70" s="50">
        <v>1</v>
      </c>
      <c r="AW70" s="50">
        <v>1</v>
      </c>
      <c r="AX70" s="25">
        <v>0</v>
      </c>
      <c r="AY70" s="77">
        <v>2</v>
      </c>
      <c r="AZ70" s="50">
        <v>1</v>
      </c>
      <c r="BA70" s="50">
        <v>1</v>
      </c>
      <c r="BB70" s="50">
        <v>1</v>
      </c>
      <c r="BC70" s="50">
        <v>1</v>
      </c>
      <c r="BD70" s="146">
        <v>2</v>
      </c>
      <c r="BE70" s="50">
        <v>1</v>
      </c>
      <c r="BF70" s="44">
        <v>0</v>
      </c>
      <c r="BG70" s="44">
        <v>0</v>
      </c>
      <c r="BH70" s="44">
        <v>0</v>
      </c>
      <c r="BI70" s="51">
        <v>3</v>
      </c>
      <c r="BJ70" s="25">
        <v>0</v>
      </c>
      <c r="BK70" s="49">
        <v>0</v>
      </c>
      <c r="BL70" s="49">
        <v>0</v>
      </c>
      <c r="BM70" s="49">
        <v>0</v>
      </c>
      <c r="BN70" s="49">
        <v>0</v>
      </c>
      <c r="BO70" s="49">
        <v>0</v>
      </c>
      <c r="BP70" s="49">
        <v>0</v>
      </c>
      <c r="BQ70" s="49">
        <v>0</v>
      </c>
      <c r="BR70" s="49">
        <v>0</v>
      </c>
      <c r="BS70" s="50">
        <v>1</v>
      </c>
      <c r="BT70" s="50">
        <v>1</v>
      </c>
      <c r="BU70" s="49">
        <v>0</v>
      </c>
      <c r="BV70" s="25">
        <v>0</v>
      </c>
      <c r="BW70" s="25">
        <v>0</v>
      </c>
      <c r="BX70" s="51">
        <v>3</v>
      </c>
      <c r="BY70" s="51">
        <v>3</v>
      </c>
      <c r="BZ70" s="51">
        <v>3</v>
      </c>
      <c r="CA70" s="51">
        <v>3</v>
      </c>
      <c r="CB70" s="82">
        <v>3</v>
      </c>
      <c r="CC70" s="51">
        <v>3</v>
      </c>
      <c r="CD70" s="49">
        <v>0</v>
      </c>
      <c r="CE70" s="49">
        <v>0</v>
      </c>
      <c r="CF70" s="49">
        <v>0</v>
      </c>
      <c r="CG70" s="49">
        <v>5</v>
      </c>
      <c r="CH70" s="49">
        <v>736</v>
      </c>
      <c r="CI70" s="49">
        <v>1</v>
      </c>
      <c r="CJ70" s="49">
        <v>0</v>
      </c>
      <c r="CK70" s="49">
        <v>0</v>
      </c>
      <c r="CL70" s="49">
        <v>1</v>
      </c>
      <c r="CM70" s="51">
        <v>3</v>
      </c>
      <c r="CN70" s="49">
        <v>0</v>
      </c>
      <c r="CO70" s="49">
        <v>0</v>
      </c>
      <c r="CP70" s="49">
        <v>0</v>
      </c>
      <c r="CQ70" s="51">
        <v>3</v>
      </c>
      <c r="CR70" s="49">
        <v>0</v>
      </c>
      <c r="CS70" s="49">
        <v>0</v>
      </c>
      <c r="CT70" s="51">
        <v>3</v>
      </c>
      <c r="CU70" s="92">
        <v>0</v>
      </c>
      <c r="CV70" s="92">
        <v>0</v>
      </c>
      <c r="CW70" s="92">
        <v>0</v>
      </c>
      <c r="CX70" s="92">
        <v>0</v>
      </c>
      <c r="CY70" s="92">
        <v>0</v>
      </c>
      <c r="CZ70" s="92">
        <v>0</v>
      </c>
      <c r="DA70" s="92">
        <v>0</v>
      </c>
      <c r="DB70" s="92">
        <v>0</v>
      </c>
      <c r="DC70" s="92">
        <v>0</v>
      </c>
      <c r="DD70" s="92">
        <v>0</v>
      </c>
      <c r="DE70" s="92">
        <v>0</v>
      </c>
      <c r="DF70" s="92">
        <v>0</v>
      </c>
      <c r="DG70" s="92">
        <v>0</v>
      </c>
      <c r="DH70" s="92">
        <v>0</v>
      </c>
      <c r="DI70" s="92">
        <v>0</v>
      </c>
      <c r="DJ70" s="92">
        <v>0</v>
      </c>
      <c r="DK70" s="92">
        <v>0</v>
      </c>
      <c r="DL70" s="92">
        <v>0</v>
      </c>
      <c r="DM70" s="92">
        <v>0</v>
      </c>
      <c r="DN70" s="92">
        <v>0</v>
      </c>
      <c r="DO70" s="92">
        <v>0</v>
      </c>
      <c r="DP70" s="92">
        <v>0</v>
      </c>
      <c r="DQ70" s="92">
        <v>0</v>
      </c>
      <c r="DR70" s="50">
        <v>1</v>
      </c>
      <c r="DS70" s="50">
        <v>1</v>
      </c>
      <c r="DT70" s="49">
        <v>0</v>
      </c>
      <c r="DU70" s="49">
        <v>0</v>
      </c>
      <c r="DV70" s="51">
        <v>3</v>
      </c>
      <c r="DW70" s="44">
        <v>1</v>
      </c>
      <c r="DX70" s="47"/>
      <c r="DY70" s="47"/>
      <c r="DZ70" s="47"/>
    </row>
    <row r="71" spans="1:130" ht="118.5" customHeight="1" x14ac:dyDescent="0.25">
      <c r="A71" s="29">
        <v>70</v>
      </c>
      <c r="B71" s="41" t="s">
        <v>254</v>
      </c>
      <c r="C71" s="49" t="s">
        <v>872</v>
      </c>
      <c r="D71" s="44" t="s">
        <v>278</v>
      </c>
      <c r="E71" s="44">
        <v>1</v>
      </c>
      <c r="F71" s="44" t="s">
        <v>255</v>
      </c>
      <c r="G71" s="49">
        <v>1</v>
      </c>
      <c r="H71" s="55" t="s">
        <v>256</v>
      </c>
      <c r="I71" s="22">
        <v>2006</v>
      </c>
      <c r="J71" s="55" t="s">
        <v>257</v>
      </c>
      <c r="K71" s="22">
        <v>2009</v>
      </c>
      <c r="L71" s="46" t="s">
        <v>8</v>
      </c>
      <c r="M71" s="44">
        <v>1</v>
      </c>
      <c r="N71" s="44" t="s">
        <v>8</v>
      </c>
      <c r="O71" s="44" t="s">
        <v>8</v>
      </c>
      <c r="P71" s="44" t="s">
        <v>8</v>
      </c>
      <c r="Q71" s="44" t="s">
        <v>8</v>
      </c>
      <c r="R71" s="44" t="s">
        <v>8</v>
      </c>
      <c r="S71" s="44" t="s">
        <v>8</v>
      </c>
      <c r="T71" s="44" t="s">
        <v>8</v>
      </c>
      <c r="U71" s="44" t="s">
        <v>306</v>
      </c>
      <c r="V71" s="44" t="s">
        <v>297</v>
      </c>
      <c r="W71" s="44">
        <v>1</v>
      </c>
      <c r="X71" s="44">
        <v>1</v>
      </c>
      <c r="Y71" s="44">
        <v>1</v>
      </c>
      <c r="Z71" s="44">
        <v>1</v>
      </c>
      <c r="AA71" s="77">
        <v>2</v>
      </c>
      <c r="AB71" s="77">
        <v>2</v>
      </c>
      <c r="AC71" s="44">
        <v>0</v>
      </c>
      <c r="AD71" s="44">
        <v>0</v>
      </c>
      <c r="AE71" s="51">
        <v>3</v>
      </c>
      <c r="AF71" s="59">
        <v>0</v>
      </c>
      <c r="AG71" s="48">
        <v>3</v>
      </c>
      <c r="AH71" s="48">
        <v>3</v>
      </c>
      <c r="AI71" s="50">
        <v>1</v>
      </c>
      <c r="AJ71" s="51">
        <v>3</v>
      </c>
      <c r="AK71" s="51">
        <v>3</v>
      </c>
      <c r="AL71" s="51">
        <v>3</v>
      </c>
      <c r="AM71" s="51">
        <v>3</v>
      </c>
      <c r="AN71" s="49">
        <v>0</v>
      </c>
      <c r="AO71" s="44">
        <v>0</v>
      </c>
      <c r="AP71" s="44">
        <v>0</v>
      </c>
      <c r="AQ71" s="49">
        <v>0</v>
      </c>
      <c r="AR71" s="49">
        <v>0</v>
      </c>
      <c r="AS71" s="51">
        <v>3</v>
      </c>
      <c r="AT71" s="49">
        <v>0</v>
      </c>
      <c r="AU71" s="49">
        <v>0</v>
      </c>
      <c r="AV71" s="44">
        <v>0</v>
      </c>
      <c r="AW71" s="44">
        <v>0</v>
      </c>
      <c r="AX71" s="25">
        <v>0</v>
      </c>
      <c r="AY71" s="50">
        <v>1</v>
      </c>
      <c r="AZ71" s="77">
        <v>2</v>
      </c>
      <c r="BA71" s="44">
        <v>0</v>
      </c>
      <c r="BB71" s="44">
        <v>0</v>
      </c>
      <c r="BC71" s="50">
        <v>1</v>
      </c>
      <c r="BD71" s="146">
        <v>2</v>
      </c>
      <c r="BE71" s="105">
        <v>1</v>
      </c>
      <c r="BF71" s="44">
        <v>0</v>
      </c>
      <c r="BG71" s="51">
        <v>3</v>
      </c>
      <c r="BH71" s="44">
        <v>0</v>
      </c>
      <c r="BI71" s="44">
        <v>0</v>
      </c>
      <c r="BJ71" s="25">
        <v>0</v>
      </c>
      <c r="BK71" s="44">
        <v>0</v>
      </c>
      <c r="BL71" s="49">
        <v>0</v>
      </c>
      <c r="BM71" s="44">
        <v>0</v>
      </c>
      <c r="BN71" s="44">
        <v>0</v>
      </c>
      <c r="BO71" s="44">
        <v>0</v>
      </c>
      <c r="BP71" s="44">
        <v>0</v>
      </c>
      <c r="BQ71" s="44">
        <v>0</v>
      </c>
      <c r="BR71" s="44">
        <v>0</v>
      </c>
      <c r="BS71" s="50">
        <v>1</v>
      </c>
      <c r="BT71" s="44">
        <v>0</v>
      </c>
      <c r="BU71" s="44">
        <v>0</v>
      </c>
      <c r="BV71" s="25">
        <v>0</v>
      </c>
      <c r="BW71" s="25">
        <v>0</v>
      </c>
      <c r="BX71" s="51">
        <v>3</v>
      </c>
      <c r="BY71" s="44">
        <v>0</v>
      </c>
      <c r="BZ71" s="51">
        <v>3</v>
      </c>
      <c r="CA71" s="51">
        <v>3</v>
      </c>
      <c r="CB71" s="51">
        <v>3</v>
      </c>
      <c r="CC71" s="51">
        <v>3</v>
      </c>
      <c r="CD71" s="44">
        <v>0</v>
      </c>
      <c r="CE71" s="44">
        <v>0</v>
      </c>
      <c r="CF71" s="44">
        <v>0</v>
      </c>
      <c r="CG71" s="44">
        <v>8</v>
      </c>
      <c r="CH71" s="44">
        <v>848</v>
      </c>
      <c r="CI71" s="44">
        <v>1</v>
      </c>
      <c r="CJ71" s="44">
        <v>0</v>
      </c>
      <c r="CK71" s="44">
        <v>0</v>
      </c>
      <c r="CL71" s="44">
        <v>1</v>
      </c>
      <c r="CM71" s="51">
        <v>3</v>
      </c>
      <c r="CN71" s="44">
        <v>0</v>
      </c>
      <c r="CO71" s="44">
        <v>0</v>
      </c>
      <c r="CP71" s="44">
        <v>0</v>
      </c>
      <c r="CQ71" s="51">
        <v>3</v>
      </c>
      <c r="CR71" s="44">
        <v>0</v>
      </c>
      <c r="CS71" s="51">
        <v>3</v>
      </c>
      <c r="CT71" s="51">
        <v>3</v>
      </c>
      <c r="CU71" s="92">
        <v>1</v>
      </c>
      <c r="CV71" s="88">
        <v>3</v>
      </c>
      <c r="CW71" s="77">
        <v>2</v>
      </c>
      <c r="CX71" s="88">
        <v>3</v>
      </c>
      <c r="CY71" s="88">
        <v>3</v>
      </c>
      <c r="CZ71" s="88">
        <v>3</v>
      </c>
      <c r="DA71" s="92">
        <v>0</v>
      </c>
      <c r="DB71" s="88">
        <v>3</v>
      </c>
      <c r="DC71" s="88">
        <v>3</v>
      </c>
      <c r="DD71" s="92">
        <v>0</v>
      </c>
      <c r="DE71" s="88">
        <v>3</v>
      </c>
      <c r="DF71" s="88">
        <v>3</v>
      </c>
      <c r="DG71" s="88">
        <v>3</v>
      </c>
      <c r="DH71" s="88">
        <v>3</v>
      </c>
      <c r="DI71" s="88">
        <v>3</v>
      </c>
      <c r="DJ71" s="92">
        <v>0</v>
      </c>
      <c r="DK71" s="92">
        <v>0</v>
      </c>
      <c r="DL71" s="92">
        <v>0</v>
      </c>
      <c r="DM71" s="92">
        <v>0</v>
      </c>
      <c r="DN71" s="92">
        <v>0</v>
      </c>
      <c r="DO71" s="88">
        <v>3</v>
      </c>
      <c r="DP71" s="92">
        <v>0</v>
      </c>
      <c r="DQ71" s="92">
        <v>0</v>
      </c>
      <c r="DR71" s="44">
        <v>0</v>
      </c>
      <c r="DS71" s="51">
        <v>3</v>
      </c>
      <c r="DT71" s="44">
        <v>0</v>
      </c>
      <c r="DU71" s="50">
        <v>1</v>
      </c>
      <c r="DV71" s="51">
        <v>3</v>
      </c>
      <c r="DW71" s="56">
        <v>1</v>
      </c>
      <c r="DX71" s="47"/>
      <c r="DY71" s="47"/>
      <c r="DZ71" s="47"/>
    </row>
    <row r="72" spans="1:130" ht="118.5" customHeight="1" x14ac:dyDescent="0.25">
      <c r="A72" s="29">
        <v>71</v>
      </c>
      <c r="B72" s="41" t="s">
        <v>773</v>
      </c>
      <c r="C72" s="49" t="s">
        <v>640</v>
      </c>
      <c r="D72" s="41" t="s">
        <v>772</v>
      </c>
      <c r="E72" s="41">
        <v>7</v>
      </c>
      <c r="F72" s="41" t="s">
        <v>641</v>
      </c>
      <c r="G72" s="49">
        <v>1</v>
      </c>
      <c r="H72" s="55" t="s">
        <v>642</v>
      </c>
      <c r="I72" s="22">
        <v>2006</v>
      </c>
      <c r="J72" s="55" t="s">
        <v>774</v>
      </c>
      <c r="K72" s="106">
        <v>2006</v>
      </c>
      <c r="L72" s="46" t="s">
        <v>8</v>
      </c>
      <c r="M72" s="41">
        <v>1</v>
      </c>
      <c r="N72" s="41" t="s">
        <v>8</v>
      </c>
      <c r="O72" s="41" t="s">
        <v>8</v>
      </c>
      <c r="P72" s="41" t="s">
        <v>8</v>
      </c>
      <c r="Q72" s="41" t="s">
        <v>8</v>
      </c>
      <c r="R72" s="41" t="s">
        <v>8</v>
      </c>
      <c r="S72" s="41" t="s">
        <v>8</v>
      </c>
      <c r="T72" s="41" t="s">
        <v>8</v>
      </c>
      <c r="U72" s="41" t="s">
        <v>304</v>
      </c>
      <c r="V72" s="41" t="s">
        <v>643</v>
      </c>
      <c r="W72" s="56">
        <v>1</v>
      </c>
      <c r="X72" s="57">
        <v>0</v>
      </c>
      <c r="Y72" s="56">
        <v>0</v>
      </c>
      <c r="Z72" s="56">
        <v>0</v>
      </c>
      <c r="AA72" s="56">
        <v>0</v>
      </c>
      <c r="AB72" s="56">
        <v>0</v>
      </c>
      <c r="AC72" s="56">
        <v>0</v>
      </c>
      <c r="AD72" s="56">
        <v>0</v>
      </c>
      <c r="AE72" s="56">
        <v>0</v>
      </c>
      <c r="AF72" s="56">
        <v>0</v>
      </c>
      <c r="AG72" s="56">
        <v>0</v>
      </c>
      <c r="AH72" s="56">
        <v>0</v>
      </c>
      <c r="AI72" s="56">
        <v>0</v>
      </c>
      <c r="AJ72" s="56">
        <v>0</v>
      </c>
      <c r="AK72" s="56">
        <v>0</v>
      </c>
      <c r="AL72" s="56">
        <v>0</v>
      </c>
      <c r="AM72" s="56">
        <v>0</v>
      </c>
      <c r="AN72" s="56">
        <v>0</v>
      </c>
      <c r="AO72" s="56">
        <v>0</v>
      </c>
      <c r="AP72" s="56">
        <v>0</v>
      </c>
      <c r="AQ72" s="56">
        <v>0</v>
      </c>
      <c r="AR72" s="56">
        <v>0</v>
      </c>
      <c r="AS72" s="56">
        <v>0</v>
      </c>
      <c r="AT72" s="56">
        <v>0</v>
      </c>
      <c r="AU72" s="56">
        <v>0</v>
      </c>
      <c r="AV72" s="56">
        <v>0</v>
      </c>
      <c r="AW72" s="56">
        <v>0</v>
      </c>
      <c r="AX72" s="25">
        <v>0</v>
      </c>
      <c r="AY72" s="56">
        <v>0</v>
      </c>
      <c r="AZ72" s="56">
        <v>0</v>
      </c>
      <c r="BA72" s="56">
        <v>0</v>
      </c>
      <c r="BB72" s="56">
        <v>0</v>
      </c>
      <c r="BC72" s="56">
        <v>0</v>
      </c>
      <c r="BD72" s="155">
        <v>0</v>
      </c>
      <c r="BE72" s="56">
        <v>0</v>
      </c>
      <c r="BF72" s="58">
        <v>0</v>
      </c>
      <c r="BG72" s="58">
        <v>0</v>
      </c>
      <c r="BH72" s="58">
        <v>0</v>
      </c>
      <c r="BI72" s="58">
        <v>0</v>
      </c>
      <c r="BJ72" s="25">
        <v>0</v>
      </c>
      <c r="BK72" s="56">
        <v>0</v>
      </c>
      <c r="BL72" s="59">
        <v>0</v>
      </c>
      <c r="BM72" s="44">
        <v>0</v>
      </c>
      <c r="BN72" s="44">
        <v>0</v>
      </c>
      <c r="BO72" s="44">
        <v>0</v>
      </c>
      <c r="BP72" s="56">
        <v>0</v>
      </c>
      <c r="BQ72" s="56">
        <v>0</v>
      </c>
      <c r="BR72" s="56">
        <v>0</v>
      </c>
      <c r="BS72" s="56">
        <v>0</v>
      </c>
      <c r="BT72" s="56">
        <v>0</v>
      </c>
      <c r="BU72" s="56">
        <v>0</v>
      </c>
      <c r="BV72" s="25">
        <v>0</v>
      </c>
      <c r="BW72" s="25">
        <v>0</v>
      </c>
      <c r="BX72" s="56">
        <v>0</v>
      </c>
      <c r="BY72" s="56">
        <v>0</v>
      </c>
      <c r="BZ72" s="59">
        <v>0</v>
      </c>
      <c r="CA72" s="56">
        <v>0</v>
      </c>
      <c r="CB72" s="56">
        <v>0</v>
      </c>
      <c r="CC72" s="56">
        <v>0</v>
      </c>
      <c r="CD72" s="56">
        <v>0</v>
      </c>
      <c r="CE72" s="56">
        <v>0</v>
      </c>
      <c r="CF72" s="56">
        <v>0</v>
      </c>
      <c r="CG72" s="56">
        <v>0</v>
      </c>
      <c r="CH72" s="56">
        <v>0</v>
      </c>
      <c r="CI72" s="56">
        <v>0</v>
      </c>
      <c r="CJ72" s="56">
        <v>0</v>
      </c>
      <c r="CK72" s="56">
        <v>0</v>
      </c>
      <c r="CL72" s="56">
        <v>0</v>
      </c>
      <c r="CM72" s="56">
        <v>0</v>
      </c>
      <c r="CN72" s="56">
        <v>0</v>
      </c>
      <c r="CO72" s="56">
        <v>0</v>
      </c>
      <c r="CP72" s="56">
        <v>0</v>
      </c>
      <c r="CQ72" s="56">
        <v>0</v>
      </c>
      <c r="CR72" s="56">
        <v>0</v>
      </c>
      <c r="CS72" s="56">
        <v>0</v>
      </c>
      <c r="CT72" s="56">
        <v>0</v>
      </c>
      <c r="CU72" s="56">
        <v>1</v>
      </c>
      <c r="CV72" s="77">
        <v>2</v>
      </c>
      <c r="CW72" s="77">
        <v>2</v>
      </c>
      <c r="CX72" s="77">
        <v>2</v>
      </c>
      <c r="CY72" s="56">
        <v>0</v>
      </c>
      <c r="CZ72" s="56">
        <v>0</v>
      </c>
      <c r="DA72" s="56">
        <v>0</v>
      </c>
      <c r="DB72" s="56">
        <v>0</v>
      </c>
      <c r="DC72" s="56">
        <v>0</v>
      </c>
      <c r="DD72" s="56">
        <v>0</v>
      </c>
      <c r="DE72" s="56">
        <v>0</v>
      </c>
      <c r="DF72" s="56">
        <v>0</v>
      </c>
      <c r="DG72" s="56">
        <v>0</v>
      </c>
      <c r="DH72" s="56">
        <v>0</v>
      </c>
      <c r="DI72" s="56">
        <v>0</v>
      </c>
      <c r="DJ72" s="56">
        <v>0</v>
      </c>
      <c r="DK72" s="56">
        <v>0</v>
      </c>
      <c r="DL72" s="56">
        <v>0</v>
      </c>
      <c r="DM72" s="56">
        <v>0</v>
      </c>
      <c r="DN72" s="56">
        <v>0</v>
      </c>
      <c r="DO72" s="56">
        <v>0</v>
      </c>
      <c r="DP72" s="56">
        <v>0</v>
      </c>
      <c r="DQ72" s="56">
        <v>0</v>
      </c>
      <c r="DR72" s="56">
        <v>0</v>
      </c>
      <c r="DS72" s="56">
        <v>0</v>
      </c>
      <c r="DT72" s="56">
        <v>0</v>
      </c>
      <c r="DU72" s="56">
        <v>0</v>
      </c>
      <c r="DV72" s="56">
        <v>0</v>
      </c>
      <c r="DW72" s="44">
        <v>1</v>
      </c>
      <c r="DX72" s="47"/>
      <c r="DY72" s="47"/>
      <c r="DZ72" s="47"/>
    </row>
    <row r="73" spans="1:130" ht="118.5" customHeight="1" x14ac:dyDescent="0.25">
      <c r="A73" s="29">
        <v>72</v>
      </c>
      <c r="B73" s="41" t="s">
        <v>233</v>
      </c>
      <c r="C73" s="49" t="s">
        <v>873</v>
      </c>
      <c r="D73" s="44" t="s">
        <v>278</v>
      </c>
      <c r="E73" s="44">
        <v>1</v>
      </c>
      <c r="F73" s="44" t="s">
        <v>241</v>
      </c>
      <c r="G73" s="49">
        <v>2</v>
      </c>
      <c r="H73" s="55" t="s">
        <v>119</v>
      </c>
      <c r="I73" s="22">
        <v>2006</v>
      </c>
      <c r="J73" s="55" t="s">
        <v>120</v>
      </c>
      <c r="K73" s="22">
        <v>2008</v>
      </c>
      <c r="L73" s="44" t="s">
        <v>8</v>
      </c>
      <c r="M73" s="44">
        <v>1</v>
      </c>
      <c r="N73" s="44" t="s">
        <v>8</v>
      </c>
      <c r="O73" s="44" t="s">
        <v>8</v>
      </c>
      <c r="P73" s="44" t="s">
        <v>8</v>
      </c>
      <c r="Q73" s="44" t="s">
        <v>8</v>
      </c>
      <c r="R73" s="44" t="s">
        <v>8</v>
      </c>
      <c r="S73" s="107" t="s">
        <v>329</v>
      </c>
      <c r="T73" s="44" t="s">
        <v>8</v>
      </c>
      <c r="U73" s="44" t="s">
        <v>293</v>
      </c>
      <c r="V73" s="44" t="s">
        <v>345</v>
      </c>
      <c r="W73" s="44">
        <v>1</v>
      </c>
      <c r="X73" s="44">
        <v>1</v>
      </c>
      <c r="Y73" s="44">
        <v>1</v>
      </c>
      <c r="Z73" s="44">
        <v>1</v>
      </c>
      <c r="AA73" s="51">
        <v>3</v>
      </c>
      <c r="AB73" s="51">
        <v>3</v>
      </c>
      <c r="AC73" s="44">
        <v>0</v>
      </c>
      <c r="AD73" s="44">
        <v>0</v>
      </c>
      <c r="AE73" s="51">
        <v>3</v>
      </c>
      <c r="AF73" s="59">
        <v>0</v>
      </c>
      <c r="AG73" s="48">
        <v>3</v>
      </c>
      <c r="AH73" s="48">
        <v>3</v>
      </c>
      <c r="AI73" s="50">
        <v>1</v>
      </c>
      <c r="AJ73" s="51">
        <v>3</v>
      </c>
      <c r="AK73" s="51">
        <v>3</v>
      </c>
      <c r="AL73" s="51">
        <v>3</v>
      </c>
      <c r="AM73" s="51">
        <v>3</v>
      </c>
      <c r="AN73" s="49">
        <v>0</v>
      </c>
      <c r="AO73" s="44">
        <v>0</v>
      </c>
      <c r="AP73" s="44">
        <v>0</v>
      </c>
      <c r="AQ73" s="49">
        <v>0</v>
      </c>
      <c r="AR73" s="49">
        <v>0</v>
      </c>
      <c r="AS73" s="51">
        <v>3</v>
      </c>
      <c r="AT73" s="50">
        <v>1</v>
      </c>
      <c r="AU73" s="49">
        <v>0</v>
      </c>
      <c r="AV73" s="50">
        <v>1</v>
      </c>
      <c r="AW73" s="44">
        <v>0</v>
      </c>
      <c r="AX73" s="25">
        <v>0</v>
      </c>
      <c r="AY73" s="49">
        <v>0</v>
      </c>
      <c r="AZ73" s="50">
        <v>1</v>
      </c>
      <c r="BA73" s="50">
        <v>1</v>
      </c>
      <c r="BB73" s="44">
        <v>0</v>
      </c>
      <c r="BC73" s="50">
        <v>1</v>
      </c>
      <c r="BD73" s="147">
        <v>1</v>
      </c>
      <c r="BE73" s="50">
        <v>1</v>
      </c>
      <c r="BF73" s="44">
        <v>0</v>
      </c>
      <c r="BG73" s="44">
        <v>0</v>
      </c>
      <c r="BH73" s="44">
        <v>0</v>
      </c>
      <c r="BI73" s="44">
        <v>0</v>
      </c>
      <c r="BJ73" s="25">
        <v>0</v>
      </c>
      <c r="BK73" s="44">
        <v>0</v>
      </c>
      <c r="BL73" s="49">
        <v>0</v>
      </c>
      <c r="BM73" s="50">
        <v>1</v>
      </c>
      <c r="BN73" s="44">
        <v>0</v>
      </c>
      <c r="BO73" s="44">
        <v>0</v>
      </c>
      <c r="BP73" s="44">
        <v>0</v>
      </c>
      <c r="BQ73" s="44">
        <v>0</v>
      </c>
      <c r="BR73" s="44">
        <v>0</v>
      </c>
      <c r="BS73" s="50">
        <v>1</v>
      </c>
      <c r="BT73" s="50">
        <v>1</v>
      </c>
      <c r="BU73" s="44">
        <v>0</v>
      </c>
      <c r="BV73" s="25">
        <v>0</v>
      </c>
      <c r="BW73" s="25">
        <v>0</v>
      </c>
      <c r="BX73" s="51">
        <v>3</v>
      </c>
      <c r="BY73" s="44">
        <v>0</v>
      </c>
      <c r="BZ73" s="51">
        <v>3</v>
      </c>
      <c r="CA73" s="51">
        <v>3</v>
      </c>
      <c r="CB73" s="51">
        <v>3</v>
      </c>
      <c r="CC73" s="51">
        <v>3</v>
      </c>
      <c r="CD73" s="44">
        <v>0</v>
      </c>
      <c r="CE73" s="44">
        <v>0</v>
      </c>
      <c r="CF73" s="44">
        <v>0</v>
      </c>
      <c r="CG73" s="44">
        <v>6</v>
      </c>
      <c r="CH73" s="44">
        <v>756</v>
      </c>
      <c r="CI73" s="44">
        <v>0</v>
      </c>
      <c r="CJ73" s="44">
        <v>0</v>
      </c>
      <c r="CK73" s="44">
        <v>1</v>
      </c>
      <c r="CL73" s="44">
        <v>1</v>
      </c>
      <c r="CM73" s="51">
        <v>3</v>
      </c>
      <c r="CN73" s="44">
        <v>0</v>
      </c>
      <c r="CO73" s="44">
        <v>0</v>
      </c>
      <c r="CP73" s="44">
        <v>0</v>
      </c>
      <c r="CQ73" s="51">
        <v>3</v>
      </c>
      <c r="CR73" s="44">
        <v>0</v>
      </c>
      <c r="CS73" s="44">
        <v>0</v>
      </c>
      <c r="CT73" s="51">
        <v>3</v>
      </c>
      <c r="CU73" s="92">
        <v>1</v>
      </c>
      <c r="CV73" s="88">
        <v>3</v>
      </c>
      <c r="CW73" s="88">
        <v>3</v>
      </c>
      <c r="CX73" s="88">
        <v>3</v>
      </c>
      <c r="CY73" s="92">
        <v>0</v>
      </c>
      <c r="CZ73" s="92">
        <v>0</v>
      </c>
      <c r="DA73" s="92">
        <v>0</v>
      </c>
      <c r="DB73" s="92">
        <v>0</v>
      </c>
      <c r="DC73" s="92">
        <v>0</v>
      </c>
      <c r="DD73" s="92">
        <v>0</v>
      </c>
      <c r="DE73" s="92">
        <v>0</v>
      </c>
      <c r="DF73" s="92">
        <v>0</v>
      </c>
      <c r="DG73" s="88">
        <v>3</v>
      </c>
      <c r="DH73" s="92">
        <v>0</v>
      </c>
      <c r="DI73" s="92">
        <v>0</v>
      </c>
      <c r="DJ73" s="92">
        <v>0</v>
      </c>
      <c r="DK73" s="92">
        <v>0</v>
      </c>
      <c r="DL73" s="88">
        <v>3</v>
      </c>
      <c r="DM73" s="92">
        <v>0</v>
      </c>
      <c r="DN73" s="92">
        <v>0</v>
      </c>
      <c r="DO73" s="88">
        <v>3</v>
      </c>
      <c r="DP73" s="92">
        <v>0</v>
      </c>
      <c r="DQ73" s="92">
        <v>0</v>
      </c>
      <c r="DR73" s="44">
        <v>0</v>
      </c>
      <c r="DS73" s="44">
        <v>0</v>
      </c>
      <c r="DT73" s="44">
        <v>0</v>
      </c>
      <c r="DU73" s="50">
        <v>1</v>
      </c>
      <c r="DV73" s="51">
        <v>3</v>
      </c>
      <c r="DW73" s="44">
        <v>1</v>
      </c>
      <c r="DX73" s="47"/>
      <c r="DY73" s="47"/>
      <c r="DZ73" s="47"/>
    </row>
    <row r="74" spans="1:130" s="2" customFormat="1" ht="118.5" customHeight="1" x14ac:dyDescent="0.25">
      <c r="A74" s="29">
        <v>73</v>
      </c>
      <c r="B74" s="41" t="s">
        <v>646</v>
      </c>
      <c r="C74" s="49" t="s">
        <v>776</v>
      </c>
      <c r="D74" s="41" t="s">
        <v>278</v>
      </c>
      <c r="E74" s="41">
        <v>1</v>
      </c>
      <c r="F74" s="41" t="s">
        <v>647</v>
      </c>
      <c r="G74" s="49">
        <v>1</v>
      </c>
      <c r="H74" s="55" t="s">
        <v>648</v>
      </c>
      <c r="I74" s="22">
        <v>2006</v>
      </c>
      <c r="J74" s="41" t="s">
        <v>649</v>
      </c>
      <c r="K74" s="22">
        <v>2008</v>
      </c>
      <c r="L74" s="41" t="s">
        <v>8</v>
      </c>
      <c r="M74" s="41">
        <v>1</v>
      </c>
      <c r="N74" s="41" t="s">
        <v>8</v>
      </c>
      <c r="O74" s="41" t="s">
        <v>8</v>
      </c>
      <c r="P74" s="41" t="s">
        <v>8</v>
      </c>
      <c r="Q74" s="41" t="s">
        <v>8</v>
      </c>
      <c r="R74" s="41" t="s">
        <v>8</v>
      </c>
      <c r="S74" s="41" t="s">
        <v>8</v>
      </c>
      <c r="T74" s="41" t="s">
        <v>8</v>
      </c>
      <c r="U74" s="41" t="s">
        <v>296</v>
      </c>
      <c r="V74" s="41" t="s">
        <v>295</v>
      </c>
      <c r="W74" s="56">
        <v>1</v>
      </c>
      <c r="X74" s="57">
        <v>1</v>
      </c>
      <c r="Y74" s="56">
        <v>0</v>
      </c>
      <c r="Z74" s="56">
        <v>0</v>
      </c>
      <c r="AA74" s="56">
        <v>0</v>
      </c>
      <c r="AB74" s="56">
        <v>0</v>
      </c>
      <c r="AC74" s="56">
        <v>0</v>
      </c>
      <c r="AD74" s="56">
        <v>0</v>
      </c>
      <c r="AE74" s="56">
        <v>0</v>
      </c>
      <c r="AF74" s="56">
        <v>0</v>
      </c>
      <c r="AG74" s="56">
        <v>0</v>
      </c>
      <c r="AH74" s="56">
        <v>0</v>
      </c>
      <c r="AI74" s="56">
        <v>0</v>
      </c>
      <c r="AJ74" s="56">
        <v>0</v>
      </c>
      <c r="AK74" s="56">
        <v>0</v>
      </c>
      <c r="AL74" s="56">
        <v>0</v>
      </c>
      <c r="AM74" s="56">
        <v>0</v>
      </c>
      <c r="AN74" s="56">
        <v>0</v>
      </c>
      <c r="AO74" s="56">
        <v>0</v>
      </c>
      <c r="AP74" s="56">
        <v>0</v>
      </c>
      <c r="AQ74" s="56">
        <v>0</v>
      </c>
      <c r="AR74" s="56">
        <v>0</v>
      </c>
      <c r="AS74" s="56">
        <v>0</v>
      </c>
      <c r="AT74" s="56">
        <v>0</v>
      </c>
      <c r="AU74" s="56">
        <v>0</v>
      </c>
      <c r="AV74" s="56">
        <v>0</v>
      </c>
      <c r="AW74" s="56">
        <v>0</v>
      </c>
      <c r="AX74" s="25">
        <v>0</v>
      </c>
      <c r="AY74" s="66">
        <v>1</v>
      </c>
      <c r="AZ74" s="56">
        <v>0</v>
      </c>
      <c r="BA74" s="56">
        <v>0</v>
      </c>
      <c r="BB74" s="56">
        <v>0</v>
      </c>
      <c r="BC74" s="56">
        <v>0</v>
      </c>
      <c r="BD74" s="155">
        <v>0</v>
      </c>
      <c r="BE74" s="56">
        <v>0</v>
      </c>
      <c r="BF74" s="58">
        <v>0</v>
      </c>
      <c r="BG74" s="58">
        <v>0</v>
      </c>
      <c r="BH74" s="58">
        <v>0</v>
      </c>
      <c r="BI74" s="58">
        <v>0</v>
      </c>
      <c r="BJ74" s="25">
        <v>0</v>
      </c>
      <c r="BK74" s="56">
        <v>0</v>
      </c>
      <c r="BL74" s="59">
        <v>0</v>
      </c>
      <c r="BM74" s="44">
        <v>0</v>
      </c>
      <c r="BN74" s="44">
        <v>0</v>
      </c>
      <c r="BO74" s="44">
        <v>0</v>
      </c>
      <c r="BP74" s="56">
        <v>0</v>
      </c>
      <c r="BQ74" s="56">
        <v>0</v>
      </c>
      <c r="BR74" s="56">
        <v>0</v>
      </c>
      <c r="BS74" s="56">
        <v>0</v>
      </c>
      <c r="BT74" s="56">
        <v>0</v>
      </c>
      <c r="BU74" s="56">
        <v>0</v>
      </c>
      <c r="BV74" s="25">
        <v>0</v>
      </c>
      <c r="BW74" s="25">
        <v>0</v>
      </c>
      <c r="BX74" s="56">
        <v>0</v>
      </c>
      <c r="BY74" s="56">
        <v>0</v>
      </c>
      <c r="BZ74" s="59">
        <v>0</v>
      </c>
      <c r="CA74" s="56">
        <v>0</v>
      </c>
      <c r="CB74" s="56">
        <v>0</v>
      </c>
      <c r="CC74" s="56">
        <v>0</v>
      </c>
      <c r="CD74" s="56">
        <v>0</v>
      </c>
      <c r="CE74" s="56">
        <v>0</v>
      </c>
      <c r="CF74" s="56">
        <v>0</v>
      </c>
      <c r="CG74" s="56">
        <v>3</v>
      </c>
      <c r="CH74" s="56">
        <v>222</v>
      </c>
      <c r="CI74" s="56">
        <v>0</v>
      </c>
      <c r="CJ74" s="56">
        <v>0</v>
      </c>
      <c r="CK74" s="56">
        <v>0</v>
      </c>
      <c r="CL74" s="56">
        <v>0</v>
      </c>
      <c r="CM74" s="56">
        <v>0</v>
      </c>
      <c r="CN74" s="56">
        <v>0</v>
      </c>
      <c r="CO74" s="56">
        <v>0</v>
      </c>
      <c r="CP74" s="56">
        <v>0</v>
      </c>
      <c r="CQ74" s="56">
        <v>0</v>
      </c>
      <c r="CR74" s="56">
        <v>0</v>
      </c>
      <c r="CS74" s="56">
        <v>0</v>
      </c>
      <c r="CT74" s="56">
        <v>0</v>
      </c>
      <c r="CU74" s="56" t="s">
        <v>8</v>
      </c>
      <c r="CV74" s="56">
        <v>0</v>
      </c>
      <c r="CW74" s="56">
        <v>0</v>
      </c>
      <c r="CX74" s="48">
        <v>3</v>
      </c>
      <c r="CY74" s="56">
        <v>0</v>
      </c>
      <c r="CZ74" s="56">
        <v>0</v>
      </c>
      <c r="DA74" s="48">
        <v>3</v>
      </c>
      <c r="DB74" s="48">
        <v>3</v>
      </c>
      <c r="DC74" s="56">
        <v>0</v>
      </c>
      <c r="DD74" s="56">
        <v>0</v>
      </c>
      <c r="DE74" s="56">
        <v>0</v>
      </c>
      <c r="DF74" s="56">
        <v>0</v>
      </c>
      <c r="DG74" s="56">
        <v>0</v>
      </c>
      <c r="DH74" s="56">
        <v>0</v>
      </c>
      <c r="DI74" s="56">
        <v>0</v>
      </c>
      <c r="DJ74" s="56">
        <v>0</v>
      </c>
      <c r="DK74" s="56">
        <v>0</v>
      </c>
      <c r="DL74" s="48">
        <v>3</v>
      </c>
      <c r="DM74" s="56">
        <v>0</v>
      </c>
      <c r="DN74" s="56">
        <v>0</v>
      </c>
      <c r="DO74" s="56">
        <v>0</v>
      </c>
      <c r="DP74" s="56">
        <v>0</v>
      </c>
      <c r="DQ74" s="56">
        <v>0</v>
      </c>
      <c r="DR74" s="56">
        <v>0</v>
      </c>
      <c r="DS74" s="56">
        <v>0</v>
      </c>
      <c r="DT74" s="56">
        <v>0</v>
      </c>
      <c r="DU74" s="56">
        <v>0</v>
      </c>
      <c r="DV74" s="56">
        <v>0</v>
      </c>
      <c r="DW74" s="44">
        <v>1</v>
      </c>
      <c r="DX74" s="19"/>
      <c r="DY74" s="19"/>
      <c r="DZ74" s="19"/>
    </row>
    <row r="75" spans="1:130" ht="118.5" customHeight="1" x14ac:dyDescent="0.25">
      <c r="A75" s="29">
        <v>74</v>
      </c>
      <c r="B75" s="41" t="s">
        <v>133</v>
      </c>
      <c r="C75" s="49" t="s">
        <v>874</v>
      </c>
      <c r="D75" s="44" t="s">
        <v>280</v>
      </c>
      <c r="E75" s="44">
        <v>1</v>
      </c>
      <c r="F75" s="44" t="s">
        <v>147</v>
      </c>
      <c r="G75" s="49">
        <v>1</v>
      </c>
      <c r="H75" s="55" t="s">
        <v>148</v>
      </c>
      <c r="I75" s="22">
        <v>2006</v>
      </c>
      <c r="J75" s="76" t="s">
        <v>149</v>
      </c>
      <c r="K75" s="22">
        <v>2012</v>
      </c>
      <c r="L75" s="46" t="s">
        <v>8</v>
      </c>
      <c r="M75" s="44">
        <v>1</v>
      </c>
      <c r="N75" s="46" t="s">
        <v>8</v>
      </c>
      <c r="O75" s="46" t="s">
        <v>8</v>
      </c>
      <c r="P75" s="46" t="s">
        <v>8</v>
      </c>
      <c r="Q75" s="46" t="s">
        <v>8</v>
      </c>
      <c r="R75" s="46" t="s">
        <v>8</v>
      </c>
      <c r="S75" s="46" t="s">
        <v>8</v>
      </c>
      <c r="T75" s="46" t="s">
        <v>8</v>
      </c>
      <c r="U75" s="44" t="s">
        <v>306</v>
      </c>
      <c r="V75" s="44" t="s">
        <v>307</v>
      </c>
      <c r="W75" s="44">
        <v>1</v>
      </c>
      <c r="X75" s="44">
        <v>1</v>
      </c>
      <c r="Y75" s="44">
        <v>1</v>
      </c>
      <c r="Z75" s="44">
        <v>1</v>
      </c>
      <c r="AA75" s="77">
        <v>2</v>
      </c>
      <c r="AB75" s="77">
        <v>2</v>
      </c>
      <c r="AC75" s="44">
        <v>0</v>
      </c>
      <c r="AD75" s="44">
        <v>0</v>
      </c>
      <c r="AE75" s="51">
        <v>3</v>
      </c>
      <c r="AF75" s="59">
        <v>0</v>
      </c>
      <c r="AG75" s="48">
        <v>3</v>
      </c>
      <c r="AH75" s="48">
        <v>3</v>
      </c>
      <c r="AI75" s="50">
        <v>1</v>
      </c>
      <c r="AJ75" s="51">
        <v>3</v>
      </c>
      <c r="AK75" s="51">
        <v>3</v>
      </c>
      <c r="AL75" s="51">
        <v>3</v>
      </c>
      <c r="AM75" s="51">
        <v>3</v>
      </c>
      <c r="AN75" s="49">
        <v>0</v>
      </c>
      <c r="AO75" s="44">
        <v>0</v>
      </c>
      <c r="AP75" s="44">
        <v>0</v>
      </c>
      <c r="AQ75" s="60">
        <v>0</v>
      </c>
      <c r="AR75" s="60">
        <v>0</v>
      </c>
      <c r="AS75" s="51">
        <v>3</v>
      </c>
      <c r="AT75" s="49">
        <v>0</v>
      </c>
      <c r="AU75" s="49">
        <v>0</v>
      </c>
      <c r="AV75" s="44">
        <v>0</v>
      </c>
      <c r="AW75" s="44">
        <v>0</v>
      </c>
      <c r="AX75" s="25">
        <v>0</v>
      </c>
      <c r="AY75" s="50">
        <v>1</v>
      </c>
      <c r="AZ75" s="77">
        <v>2</v>
      </c>
      <c r="BA75" s="44">
        <v>0</v>
      </c>
      <c r="BB75" s="44">
        <v>0</v>
      </c>
      <c r="BC75" s="50">
        <v>1</v>
      </c>
      <c r="BD75" s="146">
        <v>2</v>
      </c>
      <c r="BE75" s="47">
        <v>0</v>
      </c>
      <c r="BF75" s="44">
        <v>0</v>
      </c>
      <c r="BG75" s="44">
        <v>0</v>
      </c>
      <c r="BH75" s="44">
        <v>0</v>
      </c>
      <c r="BI75" s="51">
        <v>3</v>
      </c>
      <c r="BJ75" s="25">
        <v>0</v>
      </c>
      <c r="BK75" s="44">
        <v>0</v>
      </c>
      <c r="BL75" s="49">
        <v>0</v>
      </c>
      <c r="BM75" s="44">
        <v>0</v>
      </c>
      <c r="BN75" s="44">
        <v>0</v>
      </c>
      <c r="BO75" s="44">
        <v>0</v>
      </c>
      <c r="BP75" s="44">
        <v>0</v>
      </c>
      <c r="BQ75" s="44">
        <v>0</v>
      </c>
      <c r="BR75" s="44">
        <v>0</v>
      </c>
      <c r="BS75" s="44">
        <v>0</v>
      </c>
      <c r="BT75" s="44">
        <v>0</v>
      </c>
      <c r="BU75" s="44">
        <v>0</v>
      </c>
      <c r="BV75" s="25">
        <v>0</v>
      </c>
      <c r="BW75" s="25">
        <v>0</v>
      </c>
      <c r="BX75" s="51">
        <v>3</v>
      </c>
      <c r="BY75" s="44">
        <v>0</v>
      </c>
      <c r="BZ75" s="51">
        <v>3</v>
      </c>
      <c r="CA75" s="51">
        <v>3</v>
      </c>
      <c r="CB75" s="51">
        <v>3</v>
      </c>
      <c r="CC75" s="51">
        <v>3</v>
      </c>
      <c r="CD75" s="44">
        <v>0</v>
      </c>
      <c r="CE75" s="44">
        <v>0</v>
      </c>
      <c r="CF75" s="44">
        <v>0</v>
      </c>
      <c r="CG75" s="44">
        <v>8</v>
      </c>
      <c r="CH75" s="44">
        <v>848</v>
      </c>
      <c r="CI75" s="44">
        <v>1</v>
      </c>
      <c r="CJ75" s="44">
        <v>0</v>
      </c>
      <c r="CK75" s="44">
        <v>0</v>
      </c>
      <c r="CL75" s="44">
        <v>1</v>
      </c>
      <c r="CM75" s="51">
        <v>3</v>
      </c>
      <c r="CN75" s="44">
        <v>0</v>
      </c>
      <c r="CO75" s="44">
        <v>0</v>
      </c>
      <c r="CP75" s="44">
        <v>0</v>
      </c>
      <c r="CQ75" s="51">
        <v>3</v>
      </c>
      <c r="CR75" s="44">
        <v>0</v>
      </c>
      <c r="CS75" s="44">
        <v>0</v>
      </c>
      <c r="CT75" s="51">
        <v>3</v>
      </c>
      <c r="CU75" s="92">
        <v>1</v>
      </c>
      <c r="CV75" s="88">
        <v>3</v>
      </c>
      <c r="CW75" s="77">
        <v>2</v>
      </c>
      <c r="CX75" s="88">
        <v>3</v>
      </c>
      <c r="CY75" s="88">
        <v>3</v>
      </c>
      <c r="CZ75" s="48">
        <v>1</v>
      </c>
      <c r="DA75" s="44">
        <v>0</v>
      </c>
      <c r="DB75" s="88">
        <v>3</v>
      </c>
      <c r="DC75" s="88">
        <v>3</v>
      </c>
      <c r="DD75" s="92">
        <v>0</v>
      </c>
      <c r="DE75" s="88">
        <v>3</v>
      </c>
      <c r="DF75" s="88">
        <v>3</v>
      </c>
      <c r="DG75" s="88">
        <v>3</v>
      </c>
      <c r="DH75" s="88">
        <v>3</v>
      </c>
      <c r="DI75" s="88">
        <v>3</v>
      </c>
      <c r="DJ75" s="92">
        <v>0</v>
      </c>
      <c r="DK75" s="56">
        <v>0</v>
      </c>
      <c r="DL75" s="56">
        <v>0</v>
      </c>
      <c r="DM75" s="92">
        <v>0</v>
      </c>
      <c r="DN75" s="88">
        <v>3</v>
      </c>
      <c r="DO75" s="88">
        <v>3</v>
      </c>
      <c r="DP75" s="92">
        <v>0</v>
      </c>
      <c r="DQ75" s="92">
        <v>0</v>
      </c>
      <c r="DR75" s="50">
        <v>1</v>
      </c>
      <c r="DS75" s="51">
        <v>3</v>
      </c>
      <c r="DT75" s="44">
        <v>0</v>
      </c>
      <c r="DU75" s="50">
        <v>1</v>
      </c>
      <c r="DV75" s="51">
        <v>3</v>
      </c>
      <c r="DW75" s="44">
        <v>1</v>
      </c>
      <c r="DX75" s="47"/>
      <c r="DY75" s="47"/>
      <c r="DZ75" s="47"/>
    </row>
    <row r="76" spans="1:130" ht="118.5" customHeight="1" x14ac:dyDescent="0.25">
      <c r="A76" s="29">
        <v>75</v>
      </c>
      <c r="B76" s="32" t="s">
        <v>98</v>
      </c>
      <c r="C76" s="49" t="s">
        <v>875</v>
      </c>
      <c r="D76" s="49" t="s">
        <v>278</v>
      </c>
      <c r="E76" s="49">
        <v>1</v>
      </c>
      <c r="F76" s="49" t="s">
        <v>99</v>
      </c>
      <c r="G76" s="49">
        <v>2</v>
      </c>
      <c r="H76" s="55" t="s">
        <v>100</v>
      </c>
      <c r="I76" s="22">
        <v>2006</v>
      </c>
      <c r="J76" s="55" t="s">
        <v>101</v>
      </c>
      <c r="K76" s="22">
        <v>2009</v>
      </c>
      <c r="L76" s="76" t="s">
        <v>8</v>
      </c>
      <c r="M76" s="49">
        <v>1</v>
      </c>
      <c r="N76" s="49" t="s">
        <v>8</v>
      </c>
      <c r="O76" s="49" t="s">
        <v>8</v>
      </c>
      <c r="P76" s="49" t="s">
        <v>8</v>
      </c>
      <c r="Q76" s="49" t="s">
        <v>8</v>
      </c>
      <c r="R76" s="49" t="s">
        <v>8</v>
      </c>
      <c r="S76" s="49" t="s">
        <v>8</v>
      </c>
      <c r="T76" s="49" t="s">
        <v>8</v>
      </c>
      <c r="U76" s="49" t="s">
        <v>306</v>
      </c>
      <c r="V76" s="49" t="s">
        <v>319</v>
      </c>
      <c r="W76" s="49">
        <v>1</v>
      </c>
      <c r="X76" s="49">
        <v>1</v>
      </c>
      <c r="Y76" s="49">
        <v>1</v>
      </c>
      <c r="Z76" s="49">
        <v>1</v>
      </c>
      <c r="AA76" s="51">
        <v>3</v>
      </c>
      <c r="AB76" s="51">
        <v>3</v>
      </c>
      <c r="AC76" s="44">
        <v>0</v>
      </c>
      <c r="AD76" s="49">
        <v>0</v>
      </c>
      <c r="AE76" s="51">
        <v>3</v>
      </c>
      <c r="AF76" s="59">
        <v>0</v>
      </c>
      <c r="AG76" s="48">
        <v>3</v>
      </c>
      <c r="AH76" s="48">
        <v>3</v>
      </c>
      <c r="AI76" s="50">
        <v>1</v>
      </c>
      <c r="AJ76" s="49">
        <v>0</v>
      </c>
      <c r="AK76" s="51">
        <v>3</v>
      </c>
      <c r="AL76" s="51">
        <v>3</v>
      </c>
      <c r="AM76" s="51">
        <v>3</v>
      </c>
      <c r="AN76" s="49">
        <v>0</v>
      </c>
      <c r="AO76" s="49">
        <v>0</v>
      </c>
      <c r="AP76" s="49">
        <v>0</v>
      </c>
      <c r="AQ76" s="49">
        <v>0</v>
      </c>
      <c r="AR76" s="49">
        <v>0</v>
      </c>
      <c r="AS76" s="50">
        <v>1</v>
      </c>
      <c r="AT76" s="50">
        <v>1</v>
      </c>
      <c r="AU76" s="50">
        <v>1</v>
      </c>
      <c r="AV76" s="50">
        <v>1</v>
      </c>
      <c r="AW76" s="50">
        <v>1</v>
      </c>
      <c r="AX76" s="25">
        <v>0</v>
      </c>
      <c r="AY76" s="77">
        <v>2</v>
      </c>
      <c r="AZ76" s="77">
        <v>2</v>
      </c>
      <c r="BA76" s="50">
        <v>1</v>
      </c>
      <c r="BB76" s="50">
        <v>1</v>
      </c>
      <c r="BC76" s="50">
        <v>1</v>
      </c>
      <c r="BD76" s="146">
        <v>2</v>
      </c>
      <c r="BE76" s="50">
        <v>1</v>
      </c>
      <c r="BF76" s="44">
        <v>0</v>
      </c>
      <c r="BG76" s="51">
        <v>3</v>
      </c>
      <c r="BH76" s="44">
        <v>0</v>
      </c>
      <c r="BI76" s="44">
        <v>0</v>
      </c>
      <c r="BJ76" s="25">
        <v>0</v>
      </c>
      <c r="BK76" s="49">
        <v>0</v>
      </c>
      <c r="BL76" s="49">
        <v>0</v>
      </c>
      <c r="BM76" s="49">
        <v>0</v>
      </c>
      <c r="BN76" s="49">
        <v>0</v>
      </c>
      <c r="BO76" s="49">
        <v>0</v>
      </c>
      <c r="BP76" s="49">
        <v>0</v>
      </c>
      <c r="BQ76" s="49">
        <v>0</v>
      </c>
      <c r="BR76" s="49">
        <v>0</v>
      </c>
      <c r="BS76" s="50">
        <v>1</v>
      </c>
      <c r="BT76" s="50">
        <v>1</v>
      </c>
      <c r="BU76" s="49">
        <v>0</v>
      </c>
      <c r="BV76" s="25">
        <v>0</v>
      </c>
      <c r="BW76" s="25">
        <v>0</v>
      </c>
      <c r="BX76" s="51">
        <v>3</v>
      </c>
      <c r="BY76" s="44">
        <v>0</v>
      </c>
      <c r="BZ76" s="51">
        <v>3</v>
      </c>
      <c r="CA76" s="51">
        <v>3</v>
      </c>
      <c r="CB76" s="51">
        <v>3</v>
      </c>
      <c r="CC76" s="51">
        <v>3</v>
      </c>
      <c r="CD76" s="49">
        <v>0</v>
      </c>
      <c r="CE76" s="49">
        <v>0</v>
      </c>
      <c r="CF76" s="49">
        <v>0</v>
      </c>
      <c r="CG76" s="49">
        <v>8</v>
      </c>
      <c r="CH76" s="49">
        <v>1006</v>
      </c>
      <c r="CI76" s="49">
        <v>1</v>
      </c>
      <c r="CJ76" s="49">
        <v>0</v>
      </c>
      <c r="CK76" s="49">
        <v>0</v>
      </c>
      <c r="CL76" s="49">
        <v>1</v>
      </c>
      <c r="CM76" s="51">
        <v>3</v>
      </c>
      <c r="CN76" s="49">
        <v>0</v>
      </c>
      <c r="CO76" s="49">
        <v>0</v>
      </c>
      <c r="CP76" s="49">
        <v>0</v>
      </c>
      <c r="CQ76" s="49">
        <v>0</v>
      </c>
      <c r="CR76" s="49">
        <v>0</v>
      </c>
      <c r="CS76" s="49">
        <v>0</v>
      </c>
      <c r="CT76" s="49">
        <v>0</v>
      </c>
      <c r="CU76" s="49">
        <v>0</v>
      </c>
      <c r="CV76" s="49">
        <v>0</v>
      </c>
      <c r="CW76" s="49">
        <v>0</v>
      </c>
      <c r="CX76" s="49">
        <v>0</v>
      </c>
      <c r="CY76" s="49">
        <v>0</v>
      </c>
      <c r="CZ76" s="42">
        <v>0</v>
      </c>
      <c r="DA76" s="49">
        <v>0</v>
      </c>
      <c r="DB76" s="49">
        <v>0</v>
      </c>
      <c r="DC76" s="49">
        <v>0</v>
      </c>
      <c r="DD76" s="49">
        <v>0</v>
      </c>
      <c r="DE76" s="49">
        <v>0</v>
      </c>
      <c r="DF76" s="49">
        <v>0</v>
      </c>
      <c r="DG76" s="49">
        <v>0</v>
      </c>
      <c r="DH76" s="49">
        <v>0</v>
      </c>
      <c r="DI76" s="49">
        <v>0</v>
      </c>
      <c r="DJ76" s="42">
        <v>0</v>
      </c>
      <c r="DK76" s="49">
        <v>0</v>
      </c>
      <c r="DL76" s="49">
        <v>0</v>
      </c>
      <c r="DM76" s="49">
        <v>0</v>
      </c>
      <c r="DN76" s="49">
        <v>0</v>
      </c>
      <c r="DO76" s="49">
        <v>0</v>
      </c>
      <c r="DP76" s="49">
        <v>0</v>
      </c>
      <c r="DQ76" s="49">
        <v>0</v>
      </c>
      <c r="DR76" s="49">
        <v>0</v>
      </c>
      <c r="DS76" s="51">
        <v>3</v>
      </c>
      <c r="DT76" s="49">
        <v>0</v>
      </c>
      <c r="DU76" s="51">
        <v>3</v>
      </c>
      <c r="DV76" s="49">
        <v>0</v>
      </c>
      <c r="DW76" s="44">
        <v>1</v>
      </c>
      <c r="DX76" s="47"/>
      <c r="DY76" s="47"/>
      <c r="DZ76" s="47"/>
    </row>
    <row r="77" spans="1:130" ht="118.5" customHeight="1" x14ac:dyDescent="0.25">
      <c r="A77" s="29">
        <v>76</v>
      </c>
      <c r="B77" s="32" t="s">
        <v>405</v>
      </c>
      <c r="C77" s="49" t="s">
        <v>92</v>
      </c>
      <c r="D77" s="44" t="s">
        <v>278</v>
      </c>
      <c r="E77" s="44">
        <v>2</v>
      </c>
      <c r="F77" s="44" t="s">
        <v>95</v>
      </c>
      <c r="G77" s="49">
        <v>2</v>
      </c>
      <c r="H77" s="55" t="s">
        <v>96</v>
      </c>
      <c r="I77" s="22">
        <v>2006</v>
      </c>
      <c r="J77" s="49" t="s">
        <v>97</v>
      </c>
      <c r="K77" s="22">
        <v>2007</v>
      </c>
      <c r="L77" s="44" t="s">
        <v>8</v>
      </c>
      <c r="M77" s="44">
        <v>1</v>
      </c>
      <c r="N77" s="44" t="s">
        <v>8</v>
      </c>
      <c r="O77" s="44" t="s">
        <v>8</v>
      </c>
      <c r="P77" s="44" t="s">
        <v>8</v>
      </c>
      <c r="Q77" s="44" t="s">
        <v>322</v>
      </c>
      <c r="R77" s="44" t="s">
        <v>8</v>
      </c>
      <c r="S77" s="44" t="s">
        <v>323</v>
      </c>
      <c r="T77" s="44" t="s">
        <v>8</v>
      </c>
      <c r="U77" s="44" t="s">
        <v>304</v>
      </c>
      <c r="V77" s="44" t="s">
        <v>295</v>
      </c>
      <c r="W77" s="44">
        <v>1</v>
      </c>
      <c r="X77" s="44">
        <v>1</v>
      </c>
      <c r="Y77" s="44">
        <v>1</v>
      </c>
      <c r="Z77" s="44">
        <v>0</v>
      </c>
      <c r="AA77" s="44">
        <v>0</v>
      </c>
      <c r="AB77" s="44">
        <v>0</v>
      </c>
      <c r="AC77" s="44">
        <v>0</v>
      </c>
      <c r="AD77" s="44">
        <v>0</v>
      </c>
      <c r="AE77" s="49">
        <v>0</v>
      </c>
      <c r="AF77" s="59">
        <v>0</v>
      </c>
      <c r="AG77" s="59">
        <v>0</v>
      </c>
      <c r="AH77" s="59">
        <v>0</v>
      </c>
      <c r="AI77" s="44">
        <v>0</v>
      </c>
      <c r="AJ77" s="49">
        <v>0</v>
      </c>
      <c r="AK77" s="49">
        <v>0</v>
      </c>
      <c r="AL77" s="44">
        <v>0</v>
      </c>
      <c r="AM77" s="44">
        <v>0</v>
      </c>
      <c r="AN77" s="49">
        <v>0</v>
      </c>
      <c r="AO77" s="44">
        <v>0</v>
      </c>
      <c r="AP77" s="44">
        <v>0</v>
      </c>
      <c r="AQ77" s="49">
        <v>0</v>
      </c>
      <c r="AR77" s="49">
        <v>0</v>
      </c>
      <c r="AS77" s="49">
        <v>0</v>
      </c>
      <c r="AT77" s="49">
        <v>0</v>
      </c>
      <c r="AU77" s="49">
        <v>0</v>
      </c>
      <c r="AV77" s="44">
        <v>0</v>
      </c>
      <c r="AW77" s="44">
        <v>0</v>
      </c>
      <c r="AX77" s="25">
        <v>0</v>
      </c>
      <c r="AY77" s="49">
        <v>0</v>
      </c>
      <c r="AZ77" s="49">
        <v>0</v>
      </c>
      <c r="BA77" s="44">
        <v>0</v>
      </c>
      <c r="BB77" s="44">
        <v>0</v>
      </c>
      <c r="BC77" s="44">
        <v>0</v>
      </c>
      <c r="BD77" s="157">
        <v>0</v>
      </c>
      <c r="BE77" s="44">
        <v>0</v>
      </c>
      <c r="BF77" s="44">
        <v>0</v>
      </c>
      <c r="BG77" s="44">
        <v>0</v>
      </c>
      <c r="BH77" s="44">
        <v>0</v>
      </c>
      <c r="BI77" s="44">
        <v>0</v>
      </c>
      <c r="BJ77" s="25">
        <v>0</v>
      </c>
      <c r="BK77" s="44">
        <v>0</v>
      </c>
      <c r="BL77" s="49">
        <v>0</v>
      </c>
      <c r="BM77" s="44">
        <v>0</v>
      </c>
      <c r="BN77" s="44">
        <v>0</v>
      </c>
      <c r="BO77" s="44">
        <v>0</v>
      </c>
      <c r="BP77" s="44">
        <v>0</v>
      </c>
      <c r="BQ77" s="44">
        <v>0</v>
      </c>
      <c r="BR77" s="44">
        <v>0</v>
      </c>
      <c r="BS77" s="50">
        <v>1</v>
      </c>
      <c r="BT77" s="44">
        <v>0</v>
      </c>
      <c r="BU77" s="44">
        <v>0</v>
      </c>
      <c r="BV77" s="25">
        <v>0</v>
      </c>
      <c r="BW77" s="25">
        <v>0</v>
      </c>
      <c r="BX77" s="44">
        <v>0</v>
      </c>
      <c r="BY77" s="44">
        <v>0</v>
      </c>
      <c r="BZ77" s="49">
        <v>0</v>
      </c>
      <c r="CA77" s="44">
        <v>0</v>
      </c>
      <c r="CB77" s="44">
        <v>0</v>
      </c>
      <c r="CC77" s="44">
        <v>0</v>
      </c>
      <c r="CD77" s="44">
        <v>0</v>
      </c>
      <c r="CE77" s="44">
        <v>0</v>
      </c>
      <c r="CF77" s="44">
        <v>0</v>
      </c>
      <c r="CG77" s="44">
        <v>1</v>
      </c>
      <c r="CH77" s="44">
        <v>44</v>
      </c>
      <c r="CI77" s="44">
        <v>0</v>
      </c>
      <c r="CJ77" s="44">
        <v>0</v>
      </c>
      <c r="CK77" s="44">
        <v>1</v>
      </c>
      <c r="CL77" s="44">
        <v>0</v>
      </c>
      <c r="CM77" s="44">
        <v>0</v>
      </c>
      <c r="CN77" s="44">
        <v>0</v>
      </c>
      <c r="CO77" s="44">
        <v>0</v>
      </c>
      <c r="CP77" s="44">
        <v>0</v>
      </c>
      <c r="CQ77" s="44">
        <v>0</v>
      </c>
      <c r="CR77" s="44">
        <v>0</v>
      </c>
      <c r="CS77" s="44">
        <v>0</v>
      </c>
      <c r="CT77" s="44">
        <v>0</v>
      </c>
      <c r="CU77" s="92">
        <v>1</v>
      </c>
      <c r="CV77" s="88">
        <v>3</v>
      </c>
      <c r="CW77" s="95">
        <v>3</v>
      </c>
      <c r="CX77" s="88">
        <v>3</v>
      </c>
      <c r="CY77" s="96">
        <v>0</v>
      </c>
      <c r="CZ77" s="108">
        <v>0</v>
      </c>
      <c r="DA77" s="92">
        <v>0</v>
      </c>
      <c r="DB77" s="92">
        <v>0</v>
      </c>
      <c r="DC77" s="92">
        <v>0</v>
      </c>
      <c r="DD77" s="92">
        <v>0</v>
      </c>
      <c r="DE77" s="92">
        <v>0</v>
      </c>
      <c r="DF77" s="92">
        <v>0</v>
      </c>
      <c r="DG77" s="92">
        <v>0</v>
      </c>
      <c r="DH77" s="92">
        <v>0</v>
      </c>
      <c r="DI77" s="92">
        <v>0</v>
      </c>
      <c r="DJ77" s="92">
        <v>0</v>
      </c>
      <c r="DK77" s="92">
        <v>0</v>
      </c>
      <c r="DL77" s="92">
        <v>0</v>
      </c>
      <c r="DM77" s="92">
        <v>0</v>
      </c>
      <c r="DN77" s="92">
        <v>0</v>
      </c>
      <c r="DO77" s="92">
        <v>0</v>
      </c>
      <c r="DP77" s="92">
        <v>0</v>
      </c>
      <c r="DQ77" s="92">
        <v>0</v>
      </c>
      <c r="DR77" s="44">
        <v>0</v>
      </c>
      <c r="DS77" s="44">
        <v>0</v>
      </c>
      <c r="DT77" s="44">
        <v>0</v>
      </c>
      <c r="DU77" s="44">
        <v>0</v>
      </c>
      <c r="DV77" s="44">
        <v>0</v>
      </c>
      <c r="DW77" s="56">
        <v>1</v>
      </c>
      <c r="DX77" s="47"/>
      <c r="DY77" s="47"/>
      <c r="DZ77" s="47"/>
    </row>
    <row r="78" spans="1:130" ht="118.5" customHeight="1" x14ac:dyDescent="0.25">
      <c r="A78" s="29">
        <v>77</v>
      </c>
      <c r="B78" s="41" t="s">
        <v>677</v>
      </c>
      <c r="C78" s="49" t="s">
        <v>784</v>
      </c>
      <c r="D78" s="41" t="s">
        <v>278</v>
      </c>
      <c r="E78" s="41">
        <v>1</v>
      </c>
      <c r="F78" s="41" t="s">
        <v>678</v>
      </c>
      <c r="G78" s="49">
        <v>1</v>
      </c>
      <c r="H78" s="55">
        <v>39109</v>
      </c>
      <c r="I78" s="22">
        <v>2007</v>
      </c>
      <c r="J78" s="41" t="s">
        <v>679</v>
      </c>
      <c r="K78" s="22">
        <v>2007</v>
      </c>
      <c r="L78" s="41" t="s">
        <v>8</v>
      </c>
      <c r="M78" s="41">
        <v>1</v>
      </c>
      <c r="N78" s="41" t="s">
        <v>8</v>
      </c>
      <c r="O78" s="41" t="s">
        <v>8</v>
      </c>
      <c r="P78" s="41" t="s">
        <v>8</v>
      </c>
      <c r="Q78" s="41" t="s">
        <v>8</v>
      </c>
      <c r="R78" s="41" t="s">
        <v>8</v>
      </c>
      <c r="S78" s="41" t="s">
        <v>8</v>
      </c>
      <c r="T78" s="41" t="s">
        <v>8</v>
      </c>
      <c r="U78" s="41" t="s">
        <v>293</v>
      </c>
      <c r="V78" s="41" t="s">
        <v>335</v>
      </c>
      <c r="W78" s="56">
        <v>1</v>
      </c>
      <c r="X78" s="57">
        <v>0</v>
      </c>
      <c r="Y78" s="56">
        <v>0</v>
      </c>
      <c r="Z78" s="56">
        <v>0</v>
      </c>
      <c r="AA78" s="56">
        <v>0</v>
      </c>
      <c r="AB78" s="56">
        <v>0</v>
      </c>
      <c r="AC78" s="56">
        <v>0</v>
      </c>
      <c r="AD78" s="56">
        <v>0</v>
      </c>
      <c r="AE78" s="56">
        <v>0</v>
      </c>
      <c r="AF78" s="56">
        <v>0</v>
      </c>
      <c r="AG78" s="56">
        <v>0</v>
      </c>
      <c r="AH78" s="56">
        <v>0</v>
      </c>
      <c r="AI78" s="56">
        <v>0</v>
      </c>
      <c r="AJ78" s="56">
        <v>0</v>
      </c>
      <c r="AK78" s="56">
        <v>0</v>
      </c>
      <c r="AL78" s="56">
        <v>0</v>
      </c>
      <c r="AM78" s="56">
        <v>0</v>
      </c>
      <c r="AN78" s="56">
        <v>0</v>
      </c>
      <c r="AO78" s="56">
        <v>0</v>
      </c>
      <c r="AP78" s="56">
        <v>0</v>
      </c>
      <c r="AQ78" s="56">
        <v>0</v>
      </c>
      <c r="AR78" s="56">
        <v>0</v>
      </c>
      <c r="AS78" s="56">
        <v>0</v>
      </c>
      <c r="AT78" s="56">
        <v>0</v>
      </c>
      <c r="AU78" s="56">
        <v>0</v>
      </c>
      <c r="AV78" s="56">
        <v>0</v>
      </c>
      <c r="AW78" s="56">
        <v>0</v>
      </c>
      <c r="AX78" s="25">
        <v>0</v>
      </c>
      <c r="AY78" s="56">
        <v>0</v>
      </c>
      <c r="AZ78" s="56">
        <v>0</v>
      </c>
      <c r="BA78" s="56">
        <v>0</v>
      </c>
      <c r="BB78" s="56">
        <v>0</v>
      </c>
      <c r="BC78" s="56">
        <v>0</v>
      </c>
      <c r="BD78" s="155">
        <v>0</v>
      </c>
      <c r="BE78" s="56">
        <v>0</v>
      </c>
      <c r="BF78" s="58">
        <v>0</v>
      </c>
      <c r="BG78" s="58">
        <v>0</v>
      </c>
      <c r="BH78" s="58">
        <v>0</v>
      </c>
      <c r="BI78" s="58">
        <v>0</v>
      </c>
      <c r="BJ78" s="25">
        <v>0</v>
      </c>
      <c r="BK78" s="56">
        <v>0</v>
      </c>
      <c r="BL78" s="59">
        <v>0</v>
      </c>
      <c r="BM78" s="56">
        <v>0</v>
      </c>
      <c r="BN78" s="56">
        <v>0</v>
      </c>
      <c r="BO78" s="56">
        <v>0</v>
      </c>
      <c r="BP78" s="56">
        <v>0</v>
      </c>
      <c r="BQ78" s="56">
        <v>0</v>
      </c>
      <c r="BR78" s="56">
        <v>0</v>
      </c>
      <c r="BS78" s="56">
        <v>0</v>
      </c>
      <c r="BT78" s="56">
        <v>0</v>
      </c>
      <c r="BU78" s="56">
        <v>0</v>
      </c>
      <c r="BV78" s="25">
        <v>0</v>
      </c>
      <c r="BW78" s="25">
        <v>0</v>
      </c>
      <c r="BX78" s="56">
        <v>0</v>
      </c>
      <c r="BY78" s="56">
        <v>0</v>
      </c>
      <c r="BZ78" s="59">
        <v>0</v>
      </c>
      <c r="CA78" s="56">
        <v>0</v>
      </c>
      <c r="CB78" s="56">
        <v>0</v>
      </c>
      <c r="CC78" s="56">
        <v>0</v>
      </c>
      <c r="CD78" s="56">
        <v>0</v>
      </c>
      <c r="CE78" s="44">
        <v>0</v>
      </c>
      <c r="CF78" s="56">
        <v>0</v>
      </c>
      <c r="CG78" s="56">
        <v>0</v>
      </c>
      <c r="CH78" s="56">
        <v>0</v>
      </c>
      <c r="CI78" s="56">
        <v>0</v>
      </c>
      <c r="CJ78" s="56">
        <v>0</v>
      </c>
      <c r="CK78" s="56">
        <v>0</v>
      </c>
      <c r="CL78" s="56">
        <v>0</v>
      </c>
      <c r="CM78" s="56">
        <v>0</v>
      </c>
      <c r="CN78" s="56">
        <v>0</v>
      </c>
      <c r="CO78" s="56">
        <v>0</v>
      </c>
      <c r="CP78" s="56">
        <v>0</v>
      </c>
      <c r="CQ78" s="56">
        <v>0</v>
      </c>
      <c r="CR78" s="56">
        <v>0</v>
      </c>
      <c r="CS78" s="56">
        <v>0</v>
      </c>
      <c r="CT78" s="56">
        <v>0</v>
      </c>
      <c r="CU78" s="56">
        <v>1</v>
      </c>
      <c r="CV78" s="56">
        <v>0</v>
      </c>
      <c r="CW78" s="48">
        <v>3</v>
      </c>
      <c r="CX78" s="48">
        <v>3</v>
      </c>
      <c r="CY78" s="94">
        <v>0</v>
      </c>
      <c r="CZ78" s="56">
        <v>0</v>
      </c>
      <c r="DA78" s="56">
        <v>0</v>
      </c>
      <c r="DB78" s="56">
        <v>0</v>
      </c>
      <c r="DC78" s="56">
        <v>0</v>
      </c>
      <c r="DD78" s="48">
        <v>3</v>
      </c>
      <c r="DE78" s="56">
        <v>0</v>
      </c>
      <c r="DF78" s="56">
        <v>0</v>
      </c>
      <c r="DG78" s="56">
        <v>0</v>
      </c>
      <c r="DH78" s="56">
        <v>0</v>
      </c>
      <c r="DI78" s="56">
        <v>0</v>
      </c>
      <c r="DJ78" s="56">
        <v>0</v>
      </c>
      <c r="DK78" s="56">
        <v>0</v>
      </c>
      <c r="DL78" s="56">
        <v>0</v>
      </c>
      <c r="DM78" s="56">
        <v>0</v>
      </c>
      <c r="DN78" s="56">
        <v>0</v>
      </c>
      <c r="DO78" s="56">
        <v>0</v>
      </c>
      <c r="DP78" s="56">
        <v>0</v>
      </c>
      <c r="DQ78" s="56">
        <v>0</v>
      </c>
      <c r="DR78" s="56">
        <v>0</v>
      </c>
      <c r="DS78" s="56">
        <v>0</v>
      </c>
      <c r="DT78" s="56">
        <v>0</v>
      </c>
      <c r="DU78" s="56">
        <v>0</v>
      </c>
      <c r="DV78" s="56">
        <v>0</v>
      </c>
      <c r="DW78" s="56">
        <v>1</v>
      </c>
      <c r="DX78" s="47"/>
      <c r="DY78" s="47"/>
      <c r="DZ78" s="47"/>
    </row>
    <row r="79" spans="1:130" ht="118.5" customHeight="1" x14ac:dyDescent="0.25">
      <c r="A79" s="29">
        <v>78</v>
      </c>
      <c r="B79" s="41" t="s">
        <v>650</v>
      </c>
      <c r="C79" s="49" t="s">
        <v>777</v>
      </c>
      <c r="D79" s="41" t="s">
        <v>279</v>
      </c>
      <c r="E79" s="41">
        <v>1</v>
      </c>
      <c r="F79" s="41" t="s">
        <v>651</v>
      </c>
      <c r="G79" s="49">
        <v>2</v>
      </c>
      <c r="H79" s="55" t="s">
        <v>652</v>
      </c>
      <c r="I79" s="22">
        <v>2007</v>
      </c>
      <c r="J79" s="41" t="s">
        <v>653</v>
      </c>
      <c r="K79" s="22">
        <v>2007</v>
      </c>
      <c r="L79" s="41" t="s">
        <v>8</v>
      </c>
      <c r="M79" s="41">
        <v>1</v>
      </c>
      <c r="N79" s="41" t="s">
        <v>8</v>
      </c>
      <c r="O79" s="41" t="s">
        <v>8</v>
      </c>
      <c r="P79" s="41" t="s">
        <v>8</v>
      </c>
      <c r="Q79" s="41" t="s">
        <v>8</v>
      </c>
      <c r="R79" s="41" t="s">
        <v>8</v>
      </c>
      <c r="S79" s="41" t="s">
        <v>8</v>
      </c>
      <c r="T79" s="41" t="s">
        <v>8</v>
      </c>
      <c r="U79" s="41" t="s">
        <v>293</v>
      </c>
      <c r="V79" s="41" t="s">
        <v>295</v>
      </c>
      <c r="W79" s="56">
        <v>1</v>
      </c>
      <c r="X79" s="57">
        <v>0</v>
      </c>
      <c r="Y79" s="56">
        <v>0</v>
      </c>
      <c r="Z79" s="56">
        <v>0</v>
      </c>
      <c r="AA79" s="56">
        <v>0</v>
      </c>
      <c r="AB79" s="56">
        <v>0</v>
      </c>
      <c r="AC79" s="56">
        <v>0</v>
      </c>
      <c r="AD79" s="56">
        <v>0</v>
      </c>
      <c r="AE79" s="56">
        <v>0</v>
      </c>
      <c r="AF79" s="56">
        <v>0</v>
      </c>
      <c r="AG79" s="56">
        <v>0</v>
      </c>
      <c r="AH79" s="56">
        <v>0</v>
      </c>
      <c r="AI79" s="56">
        <v>0</v>
      </c>
      <c r="AJ79" s="56">
        <v>0</v>
      </c>
      <c r="AK79" s="56">
        <v>0</v>
      </c>
      <c r="AL79" s="56">
        <v>0</v>
      </c>
      <c r="AM79" s="56">
        <v>0</v>
      </c>
      <c r="AN79" s="56">
        <v>0</v>
      </c>
      <c r="AO79" s="56">
        <v>0</v>
      </c>
      <c r="AP79" s="56">
        <v>0</v>
      </c>
      <c r="AQ79" s="56">
        <v>0</v>
      </c>
      <c r="AR79" s="56">
        <v>0</v>
      </c>
      <c r="AS79" s="56">
        <v>0</v>
      </c>
      <c r="AT79" s="56">
        <v>0</v>
      </c>
      <c r="AU79" s="56">
        <v>0</v>
      </c>
      <c r="AV79" s="56">
        <v>0</v>
      </c>
      <c r="AW79" s="56">
        <v>0</v>
      </c>
      <c r="AX79" s="25">
        <v>0</v>
      </c>
      <c r="AY79" s="56">
        <v>0</v>
      </c>
      <c r="AZ79" s="56">
        <v>0</v>
      </c>
      <c r="BA79" s="56">
        <v>0</v>
      </c>
      <c r="BB79" s="56">
        <v>0</v>
      </c>
      <c r="BC79" s="56">
        <v>0</v>
      </c>
      <c r="BD79" s="155">
        <v>0</v>
      </c>
      <c r="BE79" s="56">
        <v>0</v>
      </c>
      <c r="BF79" s="58">
        <v>0</v>
      </c>
      <c r="BG79" s="58">
        <v>0</v>
      </c>
      <c r="BH79" s="58">
        <v>0</v>
      </c>
      <c r="BI79" s="58">
        <v>0</v>
      </c>
      <c r="BJ79" s="25">
        <v>0</v>
      </c>
      <c r="BK79" s="56">
        <v>0</v>
      </c>
      <c r="BL79" s="59">
        <v>0</v>
      </c>
      <c r="BM79" s="44">
        <v>0</v>
      </c>
      <c r="BN79" s="44">
        <v>0</v>
      </c>
      <c r="BO79" s="44">
        <v>0</v>
      </c>
      <c r="BP79" s="56">
        <v>0</v>
      </c>
      <c r="BQ79" s="56">
        <v>0</v>
      </c>
      <c r="BR79" s="56">
        <v>0</v>
      </c>
      <c r="BS79" s="56">
        <v>0</v>
      </c>
      <c r="BT79" s="56">
        <v>0</v>
      </c>
      <c r="BU79" s="56">
        <v>0</v>
      </c>
      <c r="BV79" s="25">
        <v>0</v>
      </c>
      <c r="BW79" s="25">
        <v>0</v>
      </c>
      <c r="BX79" s="56">
        <v>0</v>
      </c>
      <c r="BY79" s="56">
        <v>0</v>
      </c>
      <c r="BZ79" s="59">
        <v>0</v>
      </c>
      <c r="CA79" s="56">
        <v>0</v>
      </c>
      <c r="CB79" s="56">
        <v>0</v>
      </c>
      <c r="CC79" s="56">
        <v>0</v>
      </c>
      <c r="CD79" s="56">
        <v>0</v>
      </c>
      <c r="CE79" s="49">
        <v>0</v>
      </c>
      <c r="CF79" s="56">
        <v>0</v>
      </c>
      <c r="CG79" s="56">
        <v>0</v>
      </c>
      <c r="CH79" s="56">
        <v>0</v>
      </c>
      <c r="CI79" s="56">
        <v>0</v>
      </c>
      <c r="CJ79" s="56">
        <v>0</v>
      </c>
      <c r="CK79" s="56">
        <v>0</v>
      </c>
      <c r="CL79" s="56">
        <v>0</v>
      </c>
      <c r="CM79" s="56">
        <v>0</v>
      </c>
      <c r="CN79" s="56">
        <v>0</v>
      </c>
      <c r="CO79" s="56">
        <v>0</v>
      </c>
      <c r="CP79" s="56">
        <v>0</v>
      </c>
      <c r="CQ79" s="56">
        <v>0</v>
      </c>
      <c r="CR79" s="56">
        <v>0</v>
      </c>
      <c r="CS79" s="56">
        <v>0</v>
      </c>
      <c r="CT79" s="56">
        <v>0</v>
      </c>
      <c r="CU79" s="56">
        <v>1</v>
      </c>
      <c r="CV79" s="56">
        <v>0</v>
      </c>
      <c r="CW79" s="56">
        <v>0</v>
      </c>
      <c r="CX79" s="48">
        <v>1</v>
      </c>
      <c r="CY79" s="56">
        <v>0</v>
      </c>
      <c r="CZ79" s="56">
        <v>0</v>
      </c>
      <c r="DA79" s="67">
        <v>0</v>
      </c>
      <c r="DB79" s="56">
        <v>0</v>
      </c>
      <c r="DC79" s="56">
        <v>0</v>
      </c>
      <c r="DD79" s="56">
        <v>0</v>
      </c>
      <c r="DE79" s="56">
        <v>0</v>
      </c>
      <c r="DF79" s="56">
        <v>0</v>
      </c>
      <c r="DG79" s="56">
        <v>0</v>
      </c>
      <c r="DH79" s="56">
        <v>0</v>
      </c>
      <c r="DI79" s="56">
        <v>0</v>
      </c>
      <c r="DJ79" s="56">
        <v>0</v>
      </c>
      <c r="DK79" s="56">
        <v>0</v>
      </c>
      <c r="DL79" s="56">
        <v>0</v>
      </c>
      <c r="DM79" s="56">
        <v>0</v>
      </c>
      <c r="DN79" s="56">
        <v>0</v>
      </c>
      <c r="DO79" s="56">
        <v>0</v>
      </c>
      <c r="DP79" s="56">
        <v>0</v>
      </c>
      <c r="DQ79" s="56">
        <v>0</v>
      </c>
      <c r="DR79" s="56">
        <v>0</v>
      </c>
      <c r="DS79" s="56">
        <v>0</v>
      </c>
      <c r="DT79" s="56">
        <v>0</v>
      </c>
      <c r="DU79" s="56">
        <v>0</v>
      </c>
      <c r="DV79" s="56">
        <v>0</v>
      </c>
      <c r="DW79" s="44">
        <v>1</v>
      </c>
      <c r="DX79" s="47"/>
      <c r="DY79" s="47"/>
      <c r="DZ79" s="47"/>
    </row>
    <row r="80" spans="1:130" ht="118.5" customHeight="1" x14ac:dyDescent="0.25">
      <c r="A80" s="29">
        <v>79</v>
      </c>
      <c r="B80" s="32" t="s">
        <v>194</v>
      </c>
      <c r="C80" s="49" t="s">
        <v>876</v>
      </c>
      <c r="D80" s="44" t="s">
        <v>279</v>
      </c>
      <c r="E80" s="44">
        <v>1</v>
      </c>
      <c r="F80" s="44" t="s">
        <v>201</v>
      </c>
      <c r="G80" s="49">
        <v>1</v>
      </c>
      <c r="H80" s="55" t="s">
        <v>202</v>
      </c>
      <c r="I80" s="22">
        <v>2007</v>
      </c>
      <c r="J80" s="55" t="s">
        <v>203</v>
      </c>
      <c r="K80" s="22">
        <v>2007</v>
      </c>
      <c r="L80" s="46" t="s">
        <v>8</v>
      </c>
      <c r="M80" s="44">
        <v>1</v>
      </c>
      <c r="N80" s="44" t="s">
        <v>8</v>
      </c>
      <c r="O80" s="44" t="s">
        <v>8</v>
      </c>
      <c r="P80" s="44" t="s">
        <v>8</v>
      </c>
      <c r="Q80" s="44" t="s">
        <v>8</v>
      </c>
      <c r="R80" s="44" t="s">
        <v>8</v>
      </c>
      <c r="S80" s="44" t="s">
        <v>8</v>
      </c>
      <c r="T80" s="44" t="s">
        <v>8</v>
      </c>
      <c r="U80" s="44" t="s">
        <v>296</v>
      </c>
      <c r="V80" s="44" t="s">
        <v>295</v>
      </c>
      <c r="W80" s="44">
        <v>1</v>
      </c>
      <c r="X80" s="44">
        <v>1</v>
      </c>
      <c r="Y80" s="44">
        <v>1</v>
      </c>
      <c r="Z80" s="44">
        <v>0</v>
      </c>
      <c r="AA80" s="44">
        <v>0</v>
      </c>
      <c r="AB80" s="44">
        <v>0</v>
      </c>
      <c r="AC80" s="44">
        <v>0</v>
      </c>
      <c r="AD80" s="44">
        <v>0</v>
      </c>
      <c r="AE80" s="49">
        <v>0</v>
      </c>
      <c r="AF80" s="48">
        <v>3</v>
      </c>
      <c r="AG80" s="48">
        <v>3</v>
      </c>
      <c r="AH80" s="48">
        <v>3</v>
      </c>
      <c r="AI80" s="44">
        <v>0</v>
      </c>
      <c r="AJ80" s="49">
        <v>0</v>
      </c>
      <c r="AK80" s="49">
        <v>0</v>
      </c>
      <c r="AL80" s="44">
        <v>0</v>
      </c>
      <c r="AM80" s="44">
        <v>0</v>
      </c>
      <c r="AN80" s="49">
        <v>0</v>
      </c>
      <c r="AO80" s="44">
        <v>0</v>
      </c>
      <c r="AP80" s="44">
        <v>0</v>
      </c>
      <c r="AQ80" s="49">
        <v>0</v>
      </c>
      <c r="AR80" s="49">
        <v>0</v>
      </c>
      <c r="AS80" s="49">
        <v>0</v>
      </c>
      <c r="AT80" s="49">
        <v>0</v>
      </c>
      <c r="AU80" s="49">
        <v>0</v>
      </c>
      <c r="AV80" s="44">
        <v>0</v>
      </c>
      <c r="AW80" s="44">
        <v>0</v>
      </c>
      <c r="AX80" s="25">
        <v>0</v>
      </c>
      <c r="AY80" s="50">
        <v>1</v>
      </c>
      <c r="AZ80" s="49">
        <v>0</v>
      </c>
      <c r="BA80" s="44">
        <v>0</v>
      </c>
      <c r="BB80" s="44">
        <v>0</v>
      </c>
      <c r="BC80" s="44">
        <v>0</v>
      </c>
      <c r="BD80" s="157">
        <v>0</v>
      </c>
      <c r="BE80" s="44">
        <v>0</v>
      </c>
      <c r="BF80" s="44">
        <v>0</v>
      </c>
      <c r="BG80" s="44">
        <v>0</v>
      </c>
      <c r="BH80" s="44">
        <v>0</v>
      </c>
      <c r="BI80" s="44">
        <v>0</v>
      </c>
      <c r="BJ80" s="25">
        <v>0</v>
      </c>
      <c r="BK80" s="44">
        <v>0</v>
      </c>
      <c r="BL80" s="49">
        <v>0</v>
      </c>
      <c r="BM80" s="44">
        <v>0</v>
      </c>
      <c r="BN80" s="44">
        <v>0</v>
      </c>
      <c r="BO80" s="44">
        <v>0</v>
      </c>
      <c r="BP80" s="44">
        <v>0</v>
      </c>
      <c r="BQ80" s="44">
        <v>0</v>
      </c>
      <c r="BR80" s="44">
        <v>0</v>
      </c>
      <c r="BS80" s="50">
        <v>1</v>
      </c>
      <c r="BT80" s="44">
        <v>0</v>
      </c>
      <c r="BU80" s="44">
        <v>0</v>
      </c>
      <c r="BV80" s="25">
        <v>0</v>
      </c>
      <c r="BW80" s="25">
        <v>0</v>
      </c>
      <c r="BX80" s="44">
        <v>0</v>
      </c>
      <c r="BY80" s="44">
        <v>0</v>
      </c>
      <c r="BZ80" s="49">
        <v>0</v>
      </c>
      <c r="CA80" s="44">
        <v>0</v>
      </c>
      <c r="CB80" s="44">
        <v>0</v>
      </c>
      <c r="CC80" s="44">
        <v>0</v>
      </c>
      <c r="CD80" s="44">
        <v>0</v>
      </c>
      <c r="CE80" s="44">
        <v>0</v>
      </c>
      <c r="CF80" s="44">
        <v>0</v>
      </c>
      <c r="CG80" s="44">
        <v>5</v>
      </c>
      <c r="CH80" s="44">
        <v>397</v>
      </c>
      <c r="CI80" s="44">
        <v>0</v>
      </c>
      <c r="CJ80" s="44">
        <v>0</v>
      </c>
      <c r="CK80" s="44">
        <v>1</v>
      </c>
      <c r="CL80" s="44">
        <v>0</v>
      </c>
      <c r="CM80" s="44">
        <v>0</v>
      </c>
      <c r="CN80" s="44">
        <v>0</v>
      </c>
      <c r="CO80" s="44">
        <v>0</v>
      </c>
      <c r="CP80" s="44">
        <v>0</v>
      </c>
      <c r="CQ80" s="44">
        <v>0</v>
      </c>
      <c r="CR80" s="44">
        <v>0</v>
      </c>
      <c r="CS80" s="44">
        <v>0</v>
      </c>
      <c r="CT80" s="44">
        <v>0</v>
      </c>
      <c r="CU80" s="92">
        <v>1</v>
      </c>
      <c r="CV80" s="92">
        <v>0</v>
      </c>
      <c r="CW80" s="88">
        <v>3</v>
      </c>
      <c r="CX80" s="88">
        <v>3</v>
      </c>
      <c r="CY80" s="92">
        <v>0</v>
      </c>
      <c r="CZ80" s="92">
        <v>0</v>
      </c>
      <c r="DA80" s="56">
        <v>0</v>
      </c>
      <c r="DB80" s="103">
        <v>1</v>
      </c>
      <c r="DC80" s="103">
        <v>1</v>
      </c>
      <c r="DD80" s="88">
        <v>1</v>
      </c>
      <c r="DE80" s="92">
        <v>0</v>
      </c>
      <c r="DF80" s="92">
        <v>0</v>
      </c>
      <c r="DG80" s="92">
        <v>0</v>
      </c>
      <c r="DH80" s="92">
        <v>0</v>
      </c>
      <c r="DI80" s="92">
        <v>0</v>
      </c>
      <c r="DJ80" s="92">
        <v>0</v>
      </c>
      <c r="DK80" s="88">
        <v>3</v>
      </c>
      <c r="DL80" s="92">
        <v>0</v>
      </c>
      <c r="DM80" s="92">
        <v>0</v>
      </c>
      <c r="DN80" s="88">
        <v>3</v>
      </c>
      <c r="DO80" s="92">
        <v>0</v>
      </c>
      <c r="DP80" s="92">
        <v>0</v>
      </c>
      <c r="DQ80" s="92">
        <v>0</v>
      </c>
      <c r="DR80" s="44">
        <v>0</v>
      </c>
      <c r="DS80" s="44">
        <v>0</v>
      </c>
      <c r="DT80" s="44">
        <v>0</v>
      </c>
      <c r="DU80" s="44">
        <v>0</v>
      </c>
      <c r="DV80" s="44">
        <v>0</v>
      </c>
      <c r="DW80" s="44">
        <v>1</v>
      </c>
      <c r="DX80" s="47"/>
      <c r="DY80" s="47"/>
      <c r="DZ80" s="47"/>
    </row>
    <row r="81" spans="1:130" ht="118.5" customHeight="1" x14ac:dyDescent="0.25">
      <c r="A81" s="29">
        <v>80</v>
      </c>
      <c r="B81" s="32" t="s">
        <v>248</v>
      </c>
      <c r="C81" s="49" t="s">
        <v>877</v>
      </c>
      <c r="D81" s="44" t="s">
        <v>280</v>
      </c>
      <c r="E81" s="44">
        <v>1</v>
      </c>
      <c r="F81" s="44" t="s">
        <v>249</v>
      </c>
      <c r="G81" s="49">
        <v>1</v>
      </c>
      <c r="H81" s="55" t="s">
        <v>250</v>
      </c>
      <c r="I81" s="22">
        <v>2007</v>
      </c>
      <c r="J81" s="55" t="s">
        <v>251</v>
      </c>
      <c r="K81" s="22">
        <v>2012</v>
      </c>
      <c r="L81" s="46" t="s">
        <v>8</v>
      </c>
      <c r="M81" s="44">
        <v>1</v>
      </c>
      <c r="N81" s="44" t="s">
        <v>8</v>
      </c>
      <c r="O81" s="44" t="s">
        <v>8</v>
      </c>
      <c r="P81" s="44" t="s">
        <v>8</v>
      </c>
      <c r="Q81" s="44" t="s">
        <v>8</v>
      </c>
      <c r="R81" s="44" t="s">
        <v>8</v>
      </c>
      <c r="S81" s="44" t="s">
        <v>8</v>
      </c>
      <c r="T81" s="44" t="s">
        <v>8</v>
      </c>
      <c r="U81" s="44" t="s">
        <v>306</v>
      </c>
      <c r="V81" s="44" t="s">
        <v>297</v>
      </c>
      <c r="W81" s="44">
        <v>1</v>
      </c>
      <c r="X81" s="44">
        <v>1</v>
      </c>
      <c r="Y81" s="44">
        <v>1</v>
      </c>
      <c r="Z81" s="44">
        <v>1</v>
      </c>
      <c r="AA81" s="77">
        <v>2</v>
      </c>
      <c r="AB81" s="77">
        <v>2</v>
      </c>
      <c r="AC81" s="44">
        <v>0</v>
      </c>
      <c r="AD81" s="44">
        <v>0</v>
      </c>
      <c r="AE81" s="51">
        <v>3</v>
      </c>
      <c r="AF81" s="59">
        <v>0</v>
      </c>
      <c r="AG81" s="48">
        <v>3</v>
      </c>
      <c r="AH81" s="48">
        <v>3</v>
      </c>
      <c r="AI81" s="50">
        <v>1</v>
      </c>
      <c r="AJ81" s="51">
        <v>3</v>
      </c>
      <c r="AK81" s="51">
        <v>3</v>
      </c>
      <c r="AL81" s="51">
        <v>3</v>
      </c>
      <c r="AM81" s="51">
        <v>3</v>
      </c>
      <c r="AN81" s="49">
        <v>0</v>
      </c>
      <c r="AO81" s="44">
        <v>0</v>
      </c>
      <c r="AP81" s="44">
        <v>0</v>
      </c>
      <c r="AQ81" s="49">
        <v>0</v>
      </c>
      <c r="AR81" s="49">
        <v>0</v>
      </c>
      <c r="AS81" s="51">
        <v>3</v>
      </c>
      <c r="AT81" s="50">
        <v>1</v>
      </c>
      <c r="AU81" s="50">
        <v>1</v>
      </c>
      <c r="AV81" s="50">
        <v>1</v>
      </c>
      <c r="AW81" s="50">
        <v>1</v>
      </c>
      <c r="AX81" s="25">
        <v>0</v>
      </c>
      <c r="AY81" s="49">
        <v>0</v>
      </c>
      <c r="AZ81" s="50">
        <v>1</v>
      </c>
      <c r="BA81" s="50">
        <v>1</v>
      </c>
      <c r="BB81" s="50">
        <v>1</v>
      </c>
      <c r="BC81" s="50">
        <v>1</v>
      </c>
      <c r="BD81" s="146">
        <v>2</v>
      </c>
      <c r="BE81" s="50">
        <v>1</v>
      </c>
      <c r="BF81" s="44">
        <v>0</v>
      </c>
      <c r="BG81" s="44">
        <v>0</v>
      </c>
      <c r="BH81" s="44">
        <v>0</v>
      </c>
      <c r="BI81" s="51">
        <v>3</v>
      </c>
      <c r="BJ81" s="25">
        <v>0</v>
      </c>
      <c r="BK81" s="44">
        <v>0</v>
      </c>
      <c r="BL81" s="49">
        <v>0</v>
      </c>
      <c r="BM81" s="44">
        <v>0</v>
      </c>
      <c r="BN81" s="44">
        <v>0</v>
      </c>
      <c r="BO81" s="44">
        <v>0</v>
      </c>
      <c r="BP81" s="44">
        <v>0</v>
      </c>
      <c r="BQ81" s="44">
        <v>0</v>
      </c>
      <c r="BR81" s="44">
        <v>0</v>
      </c>
      <c r="BS81" s="50">
        <v>1</v>
      </c>
      <c r="BT81" s="50">
        <v>1</v>
      </c>
      <c r="BU81" s="44">
        <v>0</v>
      </c>
      <c r="BV81" s="25">
        <v>0</v>
      </c>
      <c r="BW81" s="25">
        <v>0</v>
      </c>
      <c r="BX81" s="51">
        <v>3</v>
      </c>
      <c r="BY81" s="44">
        <v>0</v>
      </c>
      <c r="BZ81" s="51">
        <v>3</v>
      </c>
      <c r="CA81" s="51">
        <v>3</v>
      </c>
      <c r="CB81" s="51">
        <v>3</v>
      </c>
      <c r="CC81" s="51">
        <v>3</v>
      </c>
      <c r="CD81" s="44">
        <v>0</v>
      </c>
      <c r="CE81" s="44">
        <v>0</v>
      </c>
      <c r="CF81" s="44">
        <v>0</v>
      </c>
      <c r="CG81" s="44">
        <v>6</v>
      </c>
      <c r="CH81" s="44">
        <v>756</v>
      </c>
      <c r="CI81" s="44">
        <v>1</v>
      </c>
      <c r="CJ81" s="44">
        <v>0</v>
      </c>
      <c r="CK81" s="44">
        <v>0</v>
      </c>
      <c r="CL81" s="44">
        <v>1</v>
      </c>
      <c r="CM81" s="51">
        <v>3</v>
      </c>
      <c r="CN81" s="44">
        <v>0</v>
      </c>
      <c r="CO81" s="44">
        <v>0</v>
      </c>
      <c r="CP81" s="44">
        <v>0</v>
      </c>
      <c r="CQ81" s="51">
        <v>3</v>
      </c>
      <c r="CR81" s="44">
        <v>0</v>
      </c>
      <c r="CS81" s="44">
        <v>0</v>
      </c>
      <c r="CT81" s="51">
        <v>3</v>
      </c>
      <c r="CU81" s="92">
        <v>1</v>
      </c>
      <c r="CV81" s="88">
        <v>3</v>
      </c>
      <c r="CW81" s="77">
        <v>2</v>
      </c>
      <c r="CX81" s="88">
        <v>3</v>
      </c>
      <c r="CY81" s="88">
        <v>3</v>
      </c>
      <c r="CZ81" s="88">
        <v>3</v>
      </c>
      <c r="DA81" s="88">
        <v>3</v>
      </c>
      <c r="DB81" s="88">
        <v>3</v>
      </c>
      <c r="DC81" s="88">
        <v>3</v>
      </c>
      <c r="DD81" s="77">
        <v>2</v>
      </c>
      <c r="DE81" s="88">
        <v>3</v>
      </c>
      <c r="DF81" s="88">
        <v>3</v>
      </c>
      <c r="DG81" s="88">
        <v>3</v>
      </c>
      <c r="DH81" s="88">
        <v>3</v>
      </c>
      <c r="DI81" s="88">
        <v>3</v>
      </c>
      <c r="DJ81" s="92">
        <v>0</v>
      </c>
      <c r="DK81" s="92">
        <v>0</v>
      </c>
      <c r="DL81" s="92">
        <v>0</v>
      </c>
      <c r="DM81" s="88">
        <v>3</v>
      </c>
      <c r="DN81" s="88">
        <v>3</v>
      </c>
      <c r="DO81" s="88">
        <v>3</v>
      </c>
      <c r="DP81" s="92">
        <v>0</v>
      </c>
      <c r="DQ81" s="92">
        <v>0</v>
      </c>
      <c r="DR81" s="44">
        <v>0</v>
      </c>
      <c r="DS81" s="51">
        <v>3</v>
      </c>
      <c r="DT81" s="44">
        <v>0</v>
      </c>
      <c r="DU81" s="50">
        <v>1</v>
      </c>
      <c r="DV81" s="51">
        <v>3</v>
      </c>
      <c r="DW81" s="44">
        <v>1</v>
      </c>
      <c r="DX81" s="47"/>
      <c r="DY81" s="47"/>
      <c r="DZ81" s="47"/>
    </row>
    <row r="82" spans="1:130" ht="118.5" customHeight="1" x14ac:dyDescent="0.25">
      <c r="A82" s="29">
        <v>81</v>
      </c>
      <c r="B82" s="41" t="s">
        <v>216</v>
      </c>
      <c r="C82" s="49" t="s">
        <v>878</v>
      </c>
      <c r="D82" s="44" t="s">
        <v>278</v>
      </c>
      <c r="E82" s="44">
        <v>1</v>
      </c>
      <c r="F82" s="44" t="s">
        <v>217</v>
      </c>
      <c r="G82" s="49">
        <v>1</v>
      </c>
      <c r="H82" s="55" t="s">
        <v>218</v>
      </c>
      <c r="I82" s="22">
        <v>2007</v>
      </c>
      <c r="J82" s="55" t="s">
        <v>219</v>
      </c>
      <c r="K82" s="22">
        <v>2012</v>
      </c>
      <c r="L82" s="46" t="s">
        <v>8</v>
      </c>
      <c r="M82" s="44">
        <v>1</v>
      </c>
      <c r="N82" s="44" t="s">
        <v>8</v>
      </c>
      <c r="O82" s="44" t="s">
        <v>8</v>
      </c>
      <c r="P82" s="44" t="s">
        <v>8</v>
      </c>
      <c r="Q82" s="44" t="s">
        <v>8</v>
      </c>
      <c r="R82" s="44" t="s">
        <v>8</v>
      </c>
      <c r="S82" s="44" t="s">
        <v>8</v>
      </c>
      <c r="T82" s="44" t="s">
        <v>8</v>
      </c>
      <c r="U82" s="44" t="s">
        <v>293</v>
      </c>
      <c r="V82" s="44" t="s">
        <v>341</v>
      </c>
      <c r="W82" s="44">
        <v>1</v>
      </c>
      <c r="X82" s="44">
        <v>1</v>
      </c>
      <c r="Y82" s="44">
        <v>1</v>
      </c>
      <c r="Z82" s="44">
        <v>1</v>
      </c>
      <c r="AA82" s="77">
        <v>2</v>
      </c>
      <c r="AB82" s="77">
        <v>2</v>
      </c>
      <c r="AC82" s="44">
        <v>0</v>
      </c>
      <c r="AD82" s="44">
        <v>0</v>
      </c>
      <c r="AE82" s="51">
        <v>3</v>
      </c>
      <c r="AF82" s="59">
        <v>0</v>
      </c>
      <c r="AG82" s="48">
        <v>3</v>
      </c>
      <c r="AH82" s="48">
        <v>3</v>
      </c>
      <c r="AI82" s="50">
        <v>1</v>
      </c>
      <c r="AJ82" s="51">
        <v>3</v>
      </c>
      <c r="AK82" s="51">
        <v>3</v>
      </c>
      <c r="AL82" s="51">
        <v>3</v>
      </c>
      <c r="AM82" s="51">
        <v>3</v>
      </c>
      <c r="AN82" s="49">
        <v>0</v>
      </c>
      <c r="AO82" s="44">
        <v>0</v>
      </c>
      <c r="AP82" s="44">
        <v>0</v>
      </c>
      <c r="AQ82" s="49">
        <v>0</v>
      </c>
      <c r="AR82" s="49">
        <v>0</v>
      </c>
      <c r="AS82" s="49">
        <v>0</v>
      </c>
      <c r="AT82" s="49">
        <v>0</v>
      </c>
      <c r="AU82" s="49">
        <v>0</v>
      </c>
      <c r="AV82" s="44">
        <v>0</v>
      </c>
      <c r="AW82" s="44">
        <v>0</v>
      </c>
      <c r="AX82" s="25">
        <v>0</v>
      </c>
      <c r="AY82" s="50">
        <v>1</v>
      </c>
      <c r="AZ82" s="77">
        <v>2</v>
      </c>
      <c r="BA82" s="44">
        <v>0</v>
      </c>
      <c r="BB82" s="44">
        <v>0</v>
      </c>
      <c r="BC82" s="50">
        <v>1</v>
      </c>
      <c r="BD82" s="147">
        <v>1</v>
      </c>
      <c r="BE82" s="44">
        <v>0</v>
      </c>
      <c r="BF82" s="44">
        <v>0</v>
      </c>
      <c r="BG82" s="44">
        <v>0</v>
      </c>
      <c r="BH82" s="44">
        <v>0</v>
      </c>
      <c r="BI82" s="44">
        <v>0</v>
      </c>
      <c r="BJ82" s="25">
        <v>0</v>
      </c>
      <c r="BK82" s="50">
        <v>1</v>
      </c>
      <c r="BL82" s="49">
        <v>0</v>
      </c>
      <c r="BM82" s="50">
        <v>1</v>
      </c>
      <c r="BN82" s="44">
        <v>0</v>
      </c>
      <c r="BO82" s="44">
        <v>0</v>
      </c>
      <c r="BP82" s="44">
        <v>0</v>
      </c>
      <c r="BQ82" s="44">
        <v>0</v>
      </c>
      <c r="BR82" s="44">
        <v>0</v>
      </c>
      <c r="BS82" s="50">
        <v>1</v>
      </c>
      <c r="BT82" s="44">
        <v>0</v>
      </c>
      <c r="BU82" s="44">
        <v>0</v>
      </c>
      <c r="BV82" s="25">
        <v>0</v>
      </c>
      <c r="BW82" s="25">
        <v>0</v>
      </c>
      <c r="BX82" s="51">
        <v>3</v>
      </c>
      <c r="BY82" s="51">
        <v>3</v>
      </c>
      <c r="BZ82" s="51">
        <v>3</v>
      </c>
      <c r="CA82" s="51">
        <v>3</v>
      </c>
      <c r="CB82" s="44">
        <v>0</v>
      </c>
      <c r="CC82" s="51">
        <v>3</v>
      </c>
      <c r="CD82" s="44">
        <v>0</v>
      </c>
      <c r="CE82" s="44">
        <v>0</v>
      </c>
      <c r="CF82" s="44">
        <v>0</v>
      </c>
      <c r="CG82" s="44">
        <v>9</v>
      </c>
      <c r="CH82" s="44">
        <v>1298</v>
      </c>
      <c r="CI82" s="44">
        <v>0</v>
      </c>
      <c r="CJ82" s="44">
        <v>1</v>
      </c>
      <c r="CK82" s="44">
        <v>0</v>
      </c>
      <c r="CL82" s="44">
        <v>1</v>
      </c>
      <c r="CM82" s="51">
        <v>3</v>
      </c>
      <c r="CN82" s="44">
        <v>0</v>
      </c>
      <c r="CO82" s="44">
        <v>0</v>
      </c>
      <c r="CP82" s="44">
        <v>0</v>
      </c>
      <c r="CQ82" s="51">
        <v>3</v>
      </c>
      <c r="CR82" s="44">
        <v>0</v>
      </c>
      <c r="CS82" s="44">
        <v>0</v>
      </c>
      <c r="CT82" s="51">
        <v>3</v>
      </c>
      <c r="CU82" s="92">
        <v>1</v>
      </c>
      <c r="CV82" s="88">
        <v>3</v>
      </c>
      <c r="CW82" s="77">
        <v>2</v>
      </c>
      <c r="CX82" s="88">
        <v>3</v>
      </c>
      <c r="CY82" s="88">
        <v>3</v>
      </c>
      <c r="CZ82" s="88">
        <v>3</v>
      </c>
      <c r="DA82" s="88">
        <v>3</v>
      </c>
      <c r="DB82" s="88">
        <v>3</v>
      </c>
      <c r="DC82" s="88">
        <v>3</v>
      </c>
      <c r="DD82" s="92">
        <v>0</v>
      </c>
      <c r="DE82" s="88">
        <v>3</v>
      </c>
      <c r="DF82" s="88">
        <v>3</v>
      </c>
      <c r="DG82" s="88">
        <v>3</v>
      </c>
      <c r="DH82" s="88">
        <v>3</v>
      </c>
      <c r="DI82" s="88">
        <v>3</v>
      </c>
      <c r="DJ82" s="92">
        <v>0</v>
      </c>
      <c r="DK82" s="92">
        <v>0</v>
      </c>
      <c r="DL82" s="92">
        <v>0</v>
      </c>
      <c r="DM82" s="92">
        <v>0</v>
      </c>
      <c r="DN82" s="88">
        <v>3</v>
      </c>
      <c r="DO82" s="88">
        <v>3</v>
      </c>
      <c r="DP82" s="92">
        <v>0</v>
      </c>
      <c r="DQ82" s="92">
        <v>0</v>
      </c>
      <c r="DR82" s="44">
        <v>0</v>
      </c>
      <c r="DS82" s="51">
        <v>3</v>
      </c>
      <c r="DT82" s="44">
        <v>0</v>
      </c>
      <c r="DU82" s="77">
        <v>2</v>
      </c>
      <c r="DV82" s="51">
        <v>3</v>
      </c>
      <c r="DW82" s="49">
        <v>1</v>
      </c>
      <c r="DX82" s="47"/>
      <c r="DY82" s="47"/>
      <c r="DZ82" s="47"/>
    </row>
    <row r="83" spans="1:130" ht="118.5" customHeight="1" x14ac:dyDescent="0.25">
      <c r="A83" s="29">
        <v>82</v>
      </c>
      <c r="B83" s="41" t="s">
        <v>130</v>
      </c>
      <c r="C83" s="49" t="s">
        <v>879</v>
      </c>
      <c r="D83" s="49" t="s">
        <v>278</v>
      </c>
      <c r="E83" s="49">
        <v>2</v>
      </c>
      <c r="F83" s="49" t="s">
        <v>140</v>
      </c>
      <c r="G83" s="49">
        <v>2</v>
      </c>
      <c r="H83" s="55" t="s">
        <v>141</v>
      </c>
      <c r="I83" s="22">
        <v>2007</v>
      </c>
      <c r="J83" s="49" t="s">
        <v>142</v>
      </c>
      <c r="K83" s="22">
        <v>2009</v>
      </c>
      <c r="L83" s="49" t="s">
        <v>8</v>
      </c>
      <c r="M83" s="49">
        <v>1</v>
      </c>
      <c r="N83" s="49" t="s">
        <v>8</v>
      </c>
      <c r="O83" s="49" t="s">
        <v>8</v>
      </c>
      <c r="P83" s="49" t="s">
        <v>8</v>
      </c>
      <c r="Q83" s="49" t="s">
        <v>8</v>
      </c>
      <c r="R83" s="49" t="s">
        <v>8</v>
      </c>
      <c r="S83" s="49" t="s">
        <v>8</v>
      </c>
      <c r="T83" s="49" t="s">
        <v>8</v>
      </c>
      <c r="U83" s="49" t="s">
        <v>306</v>
      </c>
      <c r="V83" s="49" t="s">
        <v>319</v>
      </c>
      <c r="W83" s="49">
        <v>1</v>
      </c>
      <c r="X83" s="49">
        <v>1</v>
      </c>
      <c r="Y83" s="49">
        <v>1</v>
      </c>
      <c r="Z83" s="49">
        <v>1</v>
      </c>
      <c r="AA83" s="51">
        <v>3</v>
      </c>
      <c r="AB83" s="51">
        <v>3</v>
      </c>
      <c r="AC83" s="49">
        <v>0</v>
      </c>
      <c r="AD83" s="49">
        <v>0</v>
      </c>
      <c r="AE83" s="51">
        <v>3</v>
      </c>
      <c r="AF83" s="59">
        <v>0</v>
      </c>
      <c r="AG83" s="48">
        <v>3</v>
      </c>
      <c r="AH83" s="59">
        <v>0</v>
      </c>
      <c r="AI83" s="50">
        <v>1</v>
      </c>
      <c r="AJ83" s="51">
        <v>3</v>
      </c>
      <c r="AK83" s="51">
        <v>3</v>
      </c>
      <c r="AL83" s="51">
        <v>3</v>
      </c>
      <c r="AM83" s="51">
        <v>3</v>
      </c>
      <c r="AN83" s="49">
        <v>0</v>
      </c>
      <c r="AO83" s="49">
        <v>0</v>
      </c>
      <c r="AP83" s="49">
        <v>0</v>
      </c>
      <c r="AQ83" s="49">
        <v>0</v>
      </c>
      <c r="AR83" s="49">
        <v>0</v>
      </c>
      <c r="AS83" s="51">
        <v>3</v>
      </c>
      <c r="AT83" s="50">
        <v>1</v>
      </c>
      <c r="AU83" s="50">
        <v>1</v>
      </c>
      <c r="AV83" s="50">
        <v>1</v>
      </c>
      <c r="AW83" s="50">
        <v>1</v>
      </c>
      <c r="AX83" s="25">
        <v>0</v>
      </c>
      <c r="AY83" s="49">
        <v>0</v>
      </c>
      <c r="AZ83" s="77">
        <v>2</v>
      </c>
      <c r="BA83" s="50">
        <v>1</v>
      </c>
      <c r="BB83" s="50">
        <v>1</v>
      </c>
      <c r="BC83" s="50">
        <v>1</v>
      </c>
      <c r="BD83" s="147">
        <v>1</v>
      </c>
      <c r="BE83" s="50">
        <v>1</v>
      </c>
      <c r="BF83" s="44">
        <v>0</v>
      </c>
      <c r="BG83" s="44">
        <v>0</v>
      </c>
      <c r="BH83" s="44">
        <v>0</v>
      </c>
      <c r="BI83" s="44">
        <v>0</v>
      </c>
      <c r="BJ83" s="25">
        <v>0</v>
      </c>
      <c r="BK83" s="49">
        <v>0</v>
      </c>
      <c r="BL83" s="49">
        <v>0</v>
      </c>
      <c r="BM83" s="49">
        <v>0</v>
      </c>
      <c r="BN83" s="49">
        <v>0</v>
      </c>
      <c r="BO83" s="49">
        <v>0</v>
      </c>
      <c r="BP83" s="49">
        <v>0</v>
      </c>
      <c r="BQ83" s="49">
        <v>0</v>
      </c>
      <c r="BR83" s="49">
        <v>0</v>
      </c>
      <c r="BS83" s="50">
        <v>1</v>
      </c>
      <c r="BT83" s="50">
        <v>1</v>
      </c>
      <c r="BU83" s="49">
        <v>0</v>
      </c>
      <c r="BV83" s="25">
        <v>0</v>
      </c>
      <c r="BW83" s="25">
        <v>0</v>
      </c>
      <c r="BX83" s="49">
        <v>0</v>
      </c>
      <c r="BY83" s="49">
        <v>0</v>
      </c>
      <c r="BZ83" s="51">
        <v>3</v>
      </c>
      <c r="CA83" s="51">
        <v>3</v>
      </c>
      <c r="CB83" s="51">
        <v>3</v>
      </c>
      <c r="CC83" s="51">
        <v>3</v>
      </c>
      <c r="CD83" s="60">
        <v>0</v>
      </c>
      <c r="CE83" s="49">
        <v>0</v>
      </c>
      <c r="CF83" s="49">
        <v>0</v>
      </c>
      <c r="CG83" s="49">
        <v>8</v>
      </c>
      <c r="CH83" s="49">
        <v>996</v>
      </c>
      <c r="CI83" s="49">
        <v>1</v>
      </c>
      <c r="CJ83" s="49">
        <v>0</v>
      </c>
      <c r="CK83" s="49">
        <v>0</v>
      </c>
      <c r="CL83" s="49">
        <v>1</v>
      </c>
      <c r="CM83" s="49">
        <v>0</v>
      </c>
      <c r="CN83" s="49">
        <v>0</v>
      </c>
      <c r="CO83" s="49">
        <v>0</v>
      </c>
      <c r="CP83" s="49">
        <v>0</v>
      </c>
      <c r="CQ83" s="49">
        <v>0</v>
      </c>
      <c r="CR83" s="49">
        <v>0</v>
      </c>
      <c r="CS83" s="51">
        <v>3</v>
      </c>
      <c r="CT83" s="49">
        <v>0</v>
      </c>
      <c r="CU83" s="89">
        <v>0</v>
      </c>
      <c r="CV83" s="89">
        <v>0</v>
      </c>
      <c r="CW83" s="89">
        <v>0</v>
      </c>
      <c r="CX83" s="89">
        <v>0</v>
      </c>
      <c r="CY83" s="89">
        <v>0</v>
      </c>
      <c r="CZ83" s="90">
        <v>0</v>
      </c>
      <c r="DA83" s="89">
        <v>0</v>
      </c>
      <c r="DB83" s="89">
        <v>0</v>
      </c>
      <c r="DC83" s="89">
        <v>0</v>
      </c>
      <c r="DD83" s="89">
        <v>0</v>
      </c>
      <c r="DE83" s="89">
        <v>0</v>
      </c>
      <c r="DF83" s="89">
        <v>0</v>
      </c>
      <c r="DG83" s="89">
        <v>0</v>
      </c>
      <c r="DH83" s="89">
        <v>0</v>
      </c>
      <c r="DI83" s="89">
        <v>0</v>
      </c>
      <c r="DJ83" s="89">
        <v>0</v>
      </c>
      <c r="DK83" s="89">
        <v>0</v>
      </c>
      <c r="DL83" s="89">
        <v>0</v>
      </c>
      <c r="DM83" s="89">
        <v>0</v>
      </c>
      <c r="DN83" s="89">
        <v>0</v>
      </c>
      <c r="DO83" s="89">
        <v>0</v>
      </c>
      <c r="DP83" s="89">
        <v>0</v>
      </c>
      <c r="DQ83" s="89">
        <v>0</v>
      </c>
      <c r="DR83" s="49">
        <v>0</v>
      </c>
      <c r="DS83" s="49">
        <v>0</v>
      </c>
      <c r="DT83" s="49">
        <v>0</v>
      </c>
      <c r="DU83" s="50">
        <v>1</v>
      </c>
      <c r="DV83" s="49">
        <v>0</v>
      </c>
      <c r="DW83" s="56">
        <v>1</v>
      </c>
      <c r="DX83" s="47"/>
      <c r="DY83" s="47"/>
      <c r="DZ83" s="47"/>
    </row>
    <row r="84" spans="1:130" ht="118.5" customHeight="1" x14ac:dyDescent="0.25">
      <c r="A84" s="29">
        <v>83</v>
      </c>
      <c r="B84" s="41" t="s">
        <v>654</v>
      </c>
      <c r="C84" s="49" t="s">
        <v>778</v>
      </c>
      <c r="D84" s="41" t="s">
        <v>279</v>
      </c>
      <c r="E84" s="41">
        <v>1</v>
      </c>
      <c r="F84" s="41" t="s">
        <v>655</v>
      </c>
      <c r="G84" s="49">
        <v>2</v>
      </c>
      <c r="H84" s="55" t="s">
        <v>656</v>
      </c>
      <c r="I84" s="22">
        <v>2007</v>
      </c>
      <c r="J84" s="41" t="s">
        <v>657</v>
      </c>
      <c r="K84" s="22">
        <v>2008</v>
      </c>
      <c r="L84" s="41" t="s">
        <v>8</v>
      </c>
      <c r="M84" s="41">
        <v>1</v>
      </c>
      <c r="N84" s="41" t="s">
        <v>8</v>
      </c>
      <c r="O84" s="41" t="s">
        <v>8</v>
      </c>
      <c r="P84" s="41" t="s">
        <v>8</v>
      </c>
      <c r="Q84" s="41" t="s">
        <v>8</v>
      </c>
      <c r="R84" s="41" t="s">
        <v>8</v>
      </c>
      <c r="S84" s="41" t="s">
        <v>8</v>
      </c>
      <c r="T84" s="41" t="s">
        <v>8</v>
      </c>
      <c r="U84" s="41" t="s">
        <v>296</v>
      </c>
      <c r="V84" s="41" t="s">
        <v>295</v>
      </c>
      <c r="W84" s="56">
        <v>1</v>
      </c>
      <c r="X84" s="57">
        <v>0</v>
      </c>
      <c r="Y84" s="56">
        <v>0</v>
      </c>
      <c r="Z84" s="56">
        <v>0</v>
      </c>
      <c r="AA84" s="56">
        <v>0</v>
      </c>
      <c r="AB84" s="56">
        <v>0</v>
      </c>
      <c r="AC84" s="56">
        <v>0</v>
      </c>
      <c r="AD84" s="56">
        <v>0</v>
      </c>
      <c r="AE84" s="56">
        <v>0</v>
      </c>
      <c r="AF84" s="56">
        <v>0</v>
      </c>
      <c r="AG84" s="56">
        <v>0</v>
      </c>
      <c r="AH84" s="56">
        <v>0</v>
      </c>
      <c r="AI84" s="56">
        <v>0</v>
      </c>
      <c r="AJ84" s="56">
        <v>0</v>
      </c>
      <c r="AK84" s="56">
        <v>0</v>
      </c>
      <c r="AL84" s="56">
        <v>0</v>
      </c>
      <c r="AM84" s="56">
        <v>0</v>
      </c>
      <c r="AN84" s="56">
        <v>0</v>
      </c>
      <c r="AO84" s="56">
        <v>0</v>
      </c>
      <c r="AP84" s="56">
        <v>0</v>
      </c>
      <c r="AQ84" s="56">
        <v>0</v>
      </c>
      <c r="AR84" s="56">
        <v>0</v>
      </c>
      <c r="AS84" s="56">
        <v>0</v>
      </c>
      <c r="AT84" s="56">
        <v>0</v>
      </c>
      <c r="AU84" s="56">
        <v>0</v>
      </c>
      <c r="AV84" s="56">
        <v>0</v>
      </c>
      <c r="AW84" s="56">
        <v>0</v>
      </c>
      <c r="AX84" s="25">
        <v>0</v>
      </c>
      <c r="AY84" s="56">
        <v>0</v>
      </c>
      <c r="AZ84" s="56">
        <v>0</v>
      </c>
      <c r="BA84" s="56">
        <v>0</v>
      </c>
      <c r="BB84" s="56">
        <v>0</v>
      </c>
      <c r="BC84" s="56">
        <v>0</v>
      </c>
      <c r="BD84" s="155">
        <v>0</v>
      </c>
      <c r="BE84" s="56">
        <v>0</v>
      </c>
      <c r="BF84" s="58">
        <v>0</v>
      </c>
      <c r="BG84" s="58">
        <v>0</v>
      </c>
      <c r="BH84" s="58">
        <v>0</v>
      </c>
      <c r="BI84" s="58">
        <v>0</v>
      </c>
      <c r="BJ84" s="25">
        <v>0</v>
      </c>
      <c r="BK84" s="56">
        <v>0</v>
      </c>
      <c r="BL84" s="59">
        <v>0</v>
      </c>
      <c r="BM84" s="44">
        <v>0</v>
      </c>
      <c r="BN84" s="44">
        <v>0</v>
      </c>
      <c r="BO84" s="44">
        <v>0</v>
      </c>
      <c r="BP84" s="56">
        <v>0</v>
      </c>
      <c r="BQ84" s="56">
        <v>0</v>
      </c>
      <c r="BR84" s="56">
        <v>0</v>
      </c>
      <c r="BS84" s="56">
        <v>0</v>
      </c>
      <c r="BT84" s="56">
        <v>0</v>
      </c>
      <c r="BU84" s="56">
        <v>0</v>
      </c>
      <c r="BV84" s="25">
        <v>0</v>
      </c>
      <c r="BW84" s="25">
        <v>0</v>
      </c>
      <c r="BX84" s="56">
        <v>0</v>
      </c>
      <c r="BY84" s="56">
        <v>0</v>
      </c>
      <c r="BZ84" s="59">
        <v>0</v>
      </c>
      <c r="CA84" s="56">
        <v>0</v>
      </c>
      <c r="CB84" s="56">
        <v>0</v>
      </c>
      <c r="CC84" s="56">
        <v>0</v>
      </c>
      <c r="CD84" s="56">
        <v>0</v>
      </c>
      <c r="CE84" s="56">
        <v>0</v>
      </c>
      <c r="CF84" s="56">
        <v>0</v>
      </c>
      <c r="CG84" s="56">
        <v>0</v>
      </c>
      <c r="CH84" s="56">
        <v>0</v>
      </c>
      <c r="CI84" s="56">
        <v>0</v>
      </c>
      <c r="CJ84" s="56">
        <v>0</v>
      </c>
      <c r="CK84" s="56">
        <v>0</v>
      </c>
      <c r="CL84" s="56">
        <v>0</v>
      </c>
      <c r="CM84" s="56">
        <v>0</v>
      </c>
      <c r="CN84" s="56">
        <v>0</v>
      </c>
      <c r="CO84" s="56">
        <v>0</v>
      </c>
      <c r="CP84" s="56">
        <v>0</v>
      </c>
      <c r="CQ84" s="56">
        <v>0</v>
      </c>
      <c r="CR84" s="56">
        <v>0</v>
      </c>
      <c r="CS84" s="56">
        <v>0</v>
      </c>
      <c r="CT84" s="59">
        <v>0</v>
      </c>
      <c r="CU84" s="59">
        <v>0</v>
      </c>
      <c r="CV84" s="48">
        <v>3</v>
      </c>
      <c r="CW84" s="66">
        <v>2</v>
      </c>
      <c r="CX84" s="77">
        <v>2</v>
      </c>
      <c r="CY84" s="59">
        <v>0</v>
      </c>
      <c r="CZ84" s="59">
        <v>0</v>
      </c>
      <c r="DA84" s="59">
        <v>0</v>
      </c>
      <c r="DB84" s="59">
        <v>0</v>
      </c>
      <c r="DC84" s="48">
        <v>3</v>
      </c>
      <c r="DD84" s="48">
        <v>3</v>
      </c>
      <c r="DE84" s="59">
        <v>0</v>
      </c>
      <c r="DF84" s="59">
        <v>0</v>
      </c>
      <c r="DG84" s="59">
        <v>0</v>
      </c>
      <c r="DH84" s="59">
        <v>0</v>
      </c>
      <c r="DI84" s="59">
        <v>0</v>
      </c>
      <c r="DJ84" s="59">
        <v>0</v>
      </c>
      <c r="DK84" s="48">
        <v>3</v>
      </c>
      <c r="DL84" s="59">
        <v>0</v>
      </c>
      <c r="DM84" s="59">
        <v>0</v>
      </c>
      <c r="DN84" s="59">
        <v>0</v>
      </c>
      <c r="DO84" s="59">
        <v>0</v>
      </c>
      <c r="DP84" s="59">
        <v>0</v>
      </c>
      <c r="DQ84" s="59">
        <v>0</v>
      </c>
      <c r="DR84" s="56">
        <v>0</v>
      </c>
      <c r="DS84" s="56">
        <v>0</v>
      </c>
      <c r="DT84" s="56">
        <v>0</v>
      </c>
      <c r="DU84" s="56">
        <v>0</v>
      </c>
      <c r="DV84" s="56">
        <v>0</v>
      </c>
      <c r="DW84" s="56">
        <v>1</v>
      </c>
      <c r="DX84" s="47"/>
      <c r="DY84" s="47"/>
      <c r="DZ84" s="47"/>
    </row>
    <row r="85" spans="1:130" ht="118.5" customHeight="1" x14ac:dyDescent="0.25">
      <c r="A85" s="29">
        <v>84</v>
      </c>
      <c r="B85" s="41" t="s">
        <v>685</v>
      </c>
      <c r="C85" s="49" t="s">
        <v>686</v>
      </c>
      <c r="D85" s="41" t="s">
        <v>278</v>
      </c>
      <c r="E85" s="41">
        <v>1</v>
      </c>
      <c r="F85" s="41" t="s">
        <v>687</v>
      </c>
      <c r="G85" s="49">
        <v>1</v>
      </c>
      <c r="H85" s="55" t="s">
        <v>161</v>
      </c>
      <c r="I85" s="22">
        <v>2007</v>
      </c>
      <c r="J85" s="55" t="s">
        <v>120</v>
      </c>
      <c r="K85" s="22">
        <v>2008</v>
      </c>
      <c r="L85" s="49" t="s">
        <v>8</v>
      </c>
      <c r="M85" s="41">
        <v>1</v>
      </c>
      <c r="N85" s="41" t="s">
        <v>8</v>
      </c>
      <c r="O85" s="41" t="s">
        <v>8</v>
      </c>
      <c r="P85" s="41" t="s">
        <v>8</v>
      </c>
      <c r="Q85" s="41" t="s">
        <v>688</v>
      </c>
      <c r="R85" s="41" t="s">
        <v>688</v>
      </c>
      <c r="S85" s="41" t="s">
        <v>689</v>
      </c>
      <c r="T85" s="41" t="s">
        <v>690</v>
      </c>
      <c r="U85" s="41" t="s">
        <v>304</v>
      </c>
      <c r="V85" s="41" t="s">
        <v>316</v>
      </c>
      <c r="W85" s="56">
        <v>1</v>
      </c>
      <c r="X85" s="57">
        <v>0</v>
      </c>
      <c r="Y85" s="56">
        <v>0</v>
      </c>
      <c r="Z85" s="56">
        <v>0</v>
      </c>
      <c r="AA85" s="56">
        <v>0</v>
      </c>
      <c r="AB85" s="56">
        <v>0</v>
      </c>
      <c r="AC85" s="56">
        <v>0</v>
      </c>
      <c r="AD85" s="56">
        <v>0</v>
      </c>
      <c r="AE85" s="56">
        <v>0</v>
      </c>
      <c r="AF85" s="56">
        <v>0</v>
      </c>
      <c r="AG85" s="56">
        <v>0</v>
      </c>
      <c r="AH85" s="56">
        <v>0</v>
      </c>
      <c r="AI85" s="56">
        <v>0</v>
      </c>
      <c r="AJ85" s="56">
        <v>0</v>
      </c>
      <c r="AK85" s="56">
        <v>0</v>
      </c>
      <c r="AL85" s="56">
        <v>0</v>
      </c>
      <c r="AM85" s="56">
        <v>0</v>
      </c>
      <c r="AN85" s="56">
        <v>0</v>
      </c>
      <c r="AO85" s="56">
        <v>0</v>
      </c>
      <c r="AP85" s="56">
        <v>0</v>
      </c>
      <c r="AQ85" s="56">
        <v>0</v>
      </c>
      <c r="AR85" s="56">
        <v>0</v>
      </c>
      <c r="AS85" s="56">
        <v>0</v>
      </c>
      <c r="AT85" s="56">
        <v>0</v>
      </c>
      <c r="AU85" s="56">
        <v>0</v>
      </c>
      <c r="AV85" s="56">
        <v>0</v>
      </c>
      <c r="AW85" s="56">
        <v>0</v>
      </c>
      <c r="AX85" s="25">
        <v>0</v>
      </c>
      <c r="AY85" s="56">
        <v>0</v>
      </c>
      <c r="AZ85" s="56">
        <v>0</v>
      </c>
      <c r="BA85" s="56">
        <v>0</v>
      </c>
      <c r="BB85" s="56">
        <v>0</v>
      </c>
      <c r="BC85" s="56">
        <v>0</v>
      </c>
      <c r="BD85" s="155">
        <v>0</v>
      </c>
      <c r="BE85" s="56">
        <v>0</v>
      </c>
      <c r="BF85" s="58">
        <v>0</v>
      </c>
      <c r="BG85" s="58">
        <v>0</v>
      </c>
      <c r="BH85" s="58">
        <v>0</v>
      </c>
      <c r="BI85" s="58">
        <v>0</v>
      </c>
      <c r="BJ85" s="25">
        <v>0</v>
      </c>
      <c r="BK85" s="56">
        <v>0</v>
      </c>
      <c r="BL85" s="59">
        <v>0</v>
      </c>
      <c r="BM85" s="56">
        <v>0</v>
      </c>
      <c r="BN85" s="56">
        <v>0</v>
      </c>
      <c r="BO85" s="56">
        <v>0</v>
      </c>
      <c r="BP85" s="56">
        <v>0</v>
      </c>
      <c r="BQ85" s="56">
        <v>0</v>
      </c>
      <c r="BR85" s="56">
        <v>0</v>
      </c>
      <c r="BS85" s="56">
        <v>0</v>
      </c>
      <c r="BT85" s="56">
        <v>0</v>
      </c>
      <c r="BU85" s="56">
        <v>0</v>
      </c>
      <c r="BV85" s="25">
        <v>0</v>
      </c>
      <c r="BW85" s="25">
        <v>0</v>
      </c>
      <c r="BX85" s="56">
        <v>0</v>
      </c>
      <c r="BY85" s="56">
        <v>0</v>
      </c>
      <c r="BZ85" s="59">
        <v>0</v>
      </c>
      <c r="CA85" s="56">
        <v>0</v>
      </c>
      <c r="CB85" s="56">
        <v>0</v>
      </c>
      <c r="CC85" s="56">
        <v>0</v>
      </c>
      <c r="CD85" s="56">
        <v>0</v>
      </c>
      <c r="CE85" s="44">
        <v>0</v>
      </c>
      <c r="CF85" s="56">
        <v>0</v>
      </c>
      <c r="CG85" s="56">
        <v>0</v>
      </c>
      <c r="CH85" s="56">
        <v>0</v>
      </c>
      <c r="CI85" s="56">
        <v>0</v>
      </c>
      <c r="CJ85" s="56">
        <v>0</v>
      </c>
      <c r="CK85" s="56">
        <v>0</v>
      </c>
      <c r="CL85" s="56">
        <v>0</v>
      </c>
      <c r="CM85" s="56">
        <v>0</v>
      </c>
      <c r="CN85" s="56">
        <v>0</v>
      </c>
      <c r="CO85" s="56">
        <v>0</v>
      </c>
      <c r="CP85" s="56">
        <v>0</v>
      </c>
      <c r="CQ85" s="56">
        <v>0</v>
      </c>
      <c r="CR85" s="56">
        <v>0</v>
      </c>
      <c r="CS85" s="56">
        <v>0</v>
      </c>
      <c r="CT85" s="59">
        <v>0</v>
      </c>
      <c r="CU85" s="59">
        <v>1</v>
      </c>
      <c r="CV85" s="48">
        <v>3</v>
      </c>
      <c r="CW85" s="48">
        <v>3</v>
      </c>
      <c r="CX85" s="77">
        <v>2</v>
      </c>
      <c r="CY85" s="56">
        <v>0</v>
      </c>
      <c r="CZ85" s="56">
        <v>0</v>
      </c>
      <c r="DA85" s="56">
        <v>0</v>
      </c>
      <c r="DB85" s="56">
        <v>0</v>
      </c>
      <c r="DC85" s="56">
        <v>0</v>
      </c>
      <c r="DD85" s="56">
        <v>0</v>
      </c>
      <c r="DE85" s="56">
        <v>0</v>
      </c>
      <c r="DF85" s="56">
        <v>0</v>
      </c>
      <c r="DG85" s="56">
        <v>0</v>
      </c>
      <c r="DH85" s="56">
        <v>0</v>
      </c>
      <c r="DI85" s="56">
        <v>0</v>
      </c>
      <c r="DJ85" s="56">
        <v>0</v>
      </c>
      <c r="DK85" s="56">
        <v>0</v>
      </c>
      <c r="DL85" s="56">
        <v>0</v>
      </c>
      <c r="DM85" s="56">
        <v>0</v>
      </c>
      <c r="DN85" s="56">
        <v>0</v>
      </c>
      <c r="DO85" s="56">
        <v>0</v>
      </c>
      <c r="DP85" s="56">
        <v>0</v>
      </c>
      <c r="DQ85" s="56">
        <v>0</v>
      </c>
      <c r="DR85" s="56">
        <v>0</v>
      </c>
      <c r="DS85" s="56">
        <v>0</v>
      </c>
      <c r="DT85" s="56">
        <v>0</v>
      </c>
      <c r="DU85" s="56">
        <v>0</v>
      </c>
      <c r="DV85" s="56">
        <v>0</v>
      </c>
      <c r="DW85" s="56">
        <v>1</v>
      </c>
      <c r="DX85" s="47"/>
      <c r="DY85" s="47"/>
      <c r="DZ85" s="47"/>
    </row>
    <row r="86" spans="1:130" ht="118.5" customHeight="1" x14ac:dyDescent="0.25">
      <c r="A86" s="29">
        <v>85</v>
      </c>
      <c r="B86" s="41" t="s">
        <v>658</v>
      </c>
      <c r="C86" s="49" t="s">
        <v>881</v>
      </c>
      <c r="D86" s="41" t="s">
        <v>279</v>
      </c>
      <c r="E86" s="41">
        <v>1</v>
      </c>
      <c r="F86" s="41" t="s">
        <v>659</v>
      </c>
      <c r="G86" s="49">
        <v>2</v>
      </c>
      <c r="H86" s="55" t="s">
        <v>660</v>
      </c>
      <c r="I86" s="22">
        <v>2007</v>
      </c>
      <c r="J86" s="41" t="s">
        <v>120</v>
      </c>
      <c r="K86" s="22">
        <v>2008</v>
      </c>
      <c r="L86" s="41" t="s">
        <v>8</v>
      </c>
      <c r="M86" s="41">
        <v>1</v>
      </c>
      <c r="N86" s="41" t="s">
        <v>8</v>
      </c>
      <c r="O86" s="41" t="s">
        <v>8</v>
      </c>
      <c r="P86" s="41" t="s">
        <v>8</v>
      </c>
      <c r="Q86" s="41" t="s">
        <v>8</v>
      </c>
      <c r="R86" s="41" t="s">
        <v>8</v>
      </c>
      <c r="S86" s="41" t="s">
        <v>8</v>
      </c>
      <c r="T86" s="41" t="s">
        <v>8</v>
      </c>
      <c r="U86" s="41" t="s">
        <v>296</v>
      </c>
      <c r="V86" s="41" t="s">
        <v>295</v>
      </c>
      <c r="W86" s="56">
        <v>1</v>
      </c>
      <c r="X86" s="57">
        <v>0</v>
      </c>
      <c r="Y86" s="56">
        <v>0</v>
      </c>
      <c r="Z86" s="56">
        <v>0</v>
      </c>
      <c r="AA86" s="56">
        <v>0</v>
      </c>
      <c r="AB86" s="56">
        <v>0</v>
      </c>
      <c r="AC86" s="56">
        <v>0</v>
      </c>
      <c r="AD86" s="56">
        <v>0</v>
      </c>
      <c r="AE86" s="56">
        <v>0</v>
      </c>
      <c r="AF86" s="56">
        <v>0</v>
      </c>
      <c r="AG86" s="56">
        <v>0</v>
      </c>
      <c r="AH86" s="56">
        <v>0</v>
      </c>
      <c r="AI86" s="56">
        <v>0</v>
      </c>
      <c r="AJ86" s="56">
        <v>0</v>
      </c>
      <c r="AK86" s="56">
        <v>0</v>
      </c>
      <c r="AL86" s="56">
        <v>0</v>
      </c>
      <c r="AM86" s="56">
        <v>0</v>
      </c>
      <c r="AN86" s="56">
        <v>0</v>
      </c>
      <c r="AO86" s="56">
        <v>0</v>
      </c>
      <c r="AP86" s="56">
        <v>0</v>
      </c>
      <c r="AQ86" s="56">
        <v>0</v>
      </c>
      <c r="AR86" s="56">
        <v>0</v>
      </c>
      <c r="AS86" s="56">
        <v>0</v>
      </c>
      <c r="AT86" s="56">
        <v>0</v>
      </c>
      <c r="AU86" s="56">
        <v>0</v>
      </c>
      <c r="AV86" s="56">
        <v>0</v>
      </c>
      <c r="AW86" s="56">
        <v>0</v>
      </c>
      <c r="AX86" s="25">
        <v>0</v>
      </c>
      <c r="AY86" s="56">
        <v>0</v>
      </c>
      <c r="AZ86" s="56">
        <v>0</v>
      </c>
      <c r="BA86" s="56">
        <v>0</v>
      </c>
      <c r="BB86" s="56">
        <v>0</v>
      </c>
      <c r="BC86" s="56">
        <v>0</v>
      </c>
      <c r="BD86" s="155">
        <v>0</v>
      </c>
      <c r="BE86" s="56">
        <v>0</v>
      </c>
      <c r="BF86" s="58">
        <v>0</v>
      </c>
      <c r="BG86" s="58">
        <v>0</v>
      </c>
      <c r="BH86" s="58">
        <v>0</v>
      </c>
      <c r="BI86" s="58">
        <v>0</v>
      </c>
      <c r="BJ86" s="25">
        <v>0</v>
      </c>
      <c r="BK86" s="56">
        <v>0</v>
      </c>
      <c r="BL86" s="59">
        <v>0</v>
      </c>
      <c r="BM86" s="44">
        <v>0</v>
      </c>
      <c r="BN86" s="44">
        <v>0</v>
      </c>
      <c r="BO86" s="44">
        <v>0</v>
      </c>
      <c r="BP86" s="56">
        <v>0</v>
      </c>
      <c r="BQ86" s="56">
        <v>0</v>
      </c>
      <c r="BR86" s="56">
        <v>0</v>
      </c>
      <c r="BS86" s="56">
        <v>0</v>
      </c>
      <c r="BT86" s="56">
        <v>0</v>
      </c>
      <c r="BU86" s="56">
        <v>0</v>
      </c>
      <c r="BV86" s="25">
        <v>0</v>
      </c>
      <c r="BW86" s="25">
        <v>0</v>
      </c>
      <c r="BX86" s="56">
        <v>0</v>
      </c>
      <c r="BY86" s="56">
        <v>0</v>
      </c>
      <c r="BZ86" s="59">
        <v>0</v>
      </c>
      <c r="CA86" s="56">
        <v>0</v>
      </c>
      <c r="CB86" s="56">
        <v>0</v>
      </c>
      <c r="CC86" s="56">
        <v>0</v>
      </c>
      <c r="CD86" s="56">
        <v>0</v>
      </c>
      <c r="CE86" s="56">
        <v>0</v>
      </c>
      <c r="CF86" s="56">
        <v>0</v>
      </c>
      <c r="CG86" s="56">
        <v>0</v>
      </c>
      <c r="CH86" s="56">
        <v>0</v>
      </c>
      <c r="CI86" s="56">
        <v>0</v>
      </c>
      <c r="CJ86" s="56">
        <v>0</v>
      </c>
      <c r="CK86" s="56">
        <v>0</v>
      </c>
      <c r="CL86" s="56">
        <v>0</v>
      </c>
      <c r="CM86" s="56">
        <v>0</v>
      </c>
      <c r="CN86" s="56">
        <v>0</v>
      </c>
      <c r="CO86" s="56">
        <v>0</v>
      </c>
      <c r="CP86" s="56">
        <v>0</v>
      </c>
      <c r="CQ86" s="56">
        <v>0</v>
      </c>
      <c r="CR86" s="56">
        <v>0</v>
      </c>
      <c r="CS86" s="56">
        <v>0</v>
      </c>
      <c r="CT86" s="56">
        <v>0</v>
      </c>
      <c r="CU86" s="56">
        <v>1</v>
      </c>
      <c r="CV86" s="56">
        <v>0</v>
      </c>
      <c r="CW86" s="56">
        <v>0</v>
      </c>
      <c r="CX86" s="48">
        <v>3</v>
      </c>
      <c r="CY86" s="56">
        <v>0</v>
      </c>
      <c r="CZ86" s="56">
        <v>0</v>
      </c>
      <c r="DA86" s="66">
        <v>1</v>
      </c>
      <c r="DB86" s="56">
        <v>0</v>
      </c>
      <c r="DC86" s="56">
        <v>0</v>
      </c>
      <c r="DD86" s="56">
        <v>0</v>
      </c>
      <c r="DE86" s="56">
        <v>0</v>
      </c>
      <c r="DF86" s="56">
        <v>0</v>
      </c>
      <c r="DG86" s="56">
        <v>0</v>
      </c>
      <c r="DH86" s="56">
        <v>0</v>
      </c>
      <c r="DI86" s="56">
        <v>0</v>
      </c>
      <c r="DJ86" s="56">
        <v>0</v>
      </c>
      <c r="DK86" s="56">
        <v>0</v>
      </c>
      <c r="DL86" s="56">
        <v>0</v>
      </c>
      <c r="DM86" s="56">
        <v>0</v>
      </c>
      <c r="DN86" s="56">
        <v>0</v>
      </c>
      <c r="DO86" s="56">
        <v>0</v>
      </c>
      <c r="DP86" s="56">
        <v>0</v>
      </c>
      <c r="DQ86" s="66">
        <v>1</v>
      </c>
      <c r="DR86" s="56">
        <v>0</v>
      </c>
      <c r="DS86" s="56">
        <v>0</v>
      </c>
      <c r="DT86" s="56">
        <v>0</v>
      </c>
      <c r="DU86" s="56">
        <v>0</v>
      </c>
      <c r="DV86" s="56">
        <v>0</v>
      </c>
      <c r="DW86" s="56">
        <v>1</v>
      </c>
      <c r="DX86" s="47"/>
      <c r="DY86" s="47"/>
      <c r="DZ86" s="47"/>
    </row>
    <row r="87" spans="1:130" ht="118.5" customHeight="1" x14ac:dyDescent="0.25">
      <c r="A87" s="29">
        <v>86</v>
      </c>
      <c r="B87" s="41" t="s">
        <v>661</v>
      </c>
      <c r="C87" s="49" t="s">
        <v>882</v>
      </c>
      <c r="D87" s="41" t="s">
        <v>278</v>
      </c>
      <c r="E87" s="41">
        <v>1</v>
      </c>
      <c r="F87" s="41" t="s">
        <v>662</v>
      </c>
      <c r="G87" s="49">
        <v>1</v>
      </c>
      <c r="H87" s="55" t="s">
        <v>663</v>
      </c>
      <c r="I87" s="22">
        <v>2008</v>
      </c>
      <c r="J87" s="41" t="s">
        <v>664</v>
      </c>
      <c r="K87" s="22">
        <v>2008</v>
      </c>
      <c r="L87" s="41" t="s">
        <v>8</v>
      </c>
      <c r="M87" s="41">
        <v>1</v>
      </c>
      <c r="N87" s="41" t="s">
        <v>8</v>
      </c>
      <c r="O87" s="41" t="s">
        <v>8</v>
      </c>
      <c r="P87" s="41" t="s">
        <v>8</v>
      </c>
      <c r="Q87" s="41" t="s">
        <v>8</v>
      </c>
      <c r="R87" s="41" t="s">
        <v>8</v>
      </c>
      <c r="S87" s="41" t="s">
        <v>8</v>
      </c>
      <c r="T87" s="41" t="s">
        <v>8</v>
      </c>
      <c r="U87" s="41" t="s">
        <v>293</v>
      </c>
      <c r="V87" s="41" t="s">
        <v>299</v>
      </c>
      <c r="W87" s="56">
        <v>1</v>
      </c>
      <c r="X87" s="57">
        <v>0</v>
      </c>
      <c r="Y87" s="56">
        <v>0</v>
      </c>
      <c r="Z87" s="56">
        <v>0</v>
      </c>
      <c r="AA87" s="56">
        <v>0</v>
      </c>
      <c r="AB87" s="56">
        <v>0</v>
      </c>
      <c r="AC87" s="56">
        <v>0</v>
      </c>
      <c r="AD87" s="56">
        <v>0</v>
      </c>
      <c r="AE87" s="56">
        <v>0</v>
      </c>
      <c r="AF87" s="56">
        <v>0</v>
      </c>
      <c r="AG87" s="56">
        <v>0</v>
      </c>
      <c r="AH87" s="56">
        <v>0</v>
      </c>
      <c r="AI87" s="56">
        <v>0</v>
      </c>
      <c r="AJ87" s="56">
        <v>0</v>
      </c>
      <c r="AK87" s="56">
        <v>0</v>
      </c>
      <c r="AL87" s="56">
        <v>0</v>
      </c>
      <c r="AM87" s="56">
        <v>0</v>
      </c>
      <c r="AN87" s="56">
        <v>0</v>
      </c>
      <c r="AO87" s="56">
        <v>0</v>
      </c>
      <c r="AP87" s="56">
        <v>0</v>
      </c>
      <c r="AQ87" s="56">
        <v>0</v>
      </c>
      <c r="AR87" s="56">
        <v>0</v>
      </c>
      <c r="AS87" s="56">
        <v>0</v>
      </c>
      <c r="AT87" s="56">
        <v>0</v>
      </c>
      <c r="AU87" s="56">
        <v>0</v>
      </c>
      <c r="AV87" s="56">
        <v>0</v>
      </c>
      <c r="AW87" s="56">
        <v>0</v>
      </c>
      <c r="AX87" s="25">
        <v>0</v>
      </c>
      <c r="AY87" s="56">
        <v>0</v>
      </c>
      <c r="AZ87" s="56">
        <v>0</v>
      </c>
      <c r="BA87" s="56">
        <v>0</v>
      </c>
      <c r="BB87" s="56">
        <v>0</v>
      </c>
      <c r="BC87" s="56">
        <v>0</v>
      </c>
      <c r="BD87" s="155">
        <v>0</v>
      </c>
      <c r="BE87" s="56">
        <v>0</v>
      </c>
      <c r="BF87" s="58">
        <v>0</v>
      </c>
      <c r="BG87" s="58">
        <v>0</v>
      </c>
      <c r="BH87" s="58">
        <v>0</v>
      </c>
      <c r="BI87" s="58">
        <v>0</v>
      </c>
      <c r="BJ87" s="25">
        <v>0</v>
      </c>
      <c r="BK87" s="56">
        <v>0</v>
      </c>
      <c r="BL87" s="59">
        <v>0</v>
      </c>
      <c r="BM87" s="44">
        <v>0</v>
      </c>
      <c r="BN87" s="44">
        <v>0</v>
      </c>
      <c r="BO87" s="44">
        <v>0</v>
      </c>
      <c r="BP87" s="56">
        <v>0</v>
      </c>
      <c r="BQ87" s="56">
        <v>0</v>
      </c>
      <c r="BR87" s="56">
        <v>0</v>
      </c>
      <c r="BS87" s="56">
        <v>0</v>
      </c>
      <c r="BT87" s="56">
        <v>0</v>
      </c>
      <c r="BU87" s="56">
        <v>0</v>
      </c>
      <c r="BV87" s="25">
        <v>0</v>
      </c>
      <c r="BW87" s="25">
        <v>0</v>
      </c>
      <c r="BX87" s="56">
        <v>0</v>
      </c>
      <c r="BY87" s="56">
        <v>0</v>
      </c>
      <c r="BZ87" s="59">
        <v>0</v>
      </c>
      <c r="CA87" s="56">
        <v>0</v>
      </c>
      <c r="CB87" s="56">
        <v>0</v>
      </c>
      <c r="CC87" s="56">
        <v>0</v>
      </c>
      <c r="CD87" s="56">
        <v>0</v>
      </c>
      <c r="CE87" s="56">
        <v>0</v>
      </c>
      <c r="CF87" s="56">
        <v>0</v>
      </c>
      <c r="CG87" s="56">
        <v>0</v>
      </c>
      <c r="CH87" s="56">
        <v>0</v>
      </c>
      <c r="CI87" s="56">
        <v>0</v>
      </c>
      <c r="CJ87" s="56">
        <v>0</v>
      </c>
      <c r="CK87" s="56">
        <v>0</v>
      </c>
      <c r="CL87" s="56">
        <v>0</v>
      </c>
      <c r="CM87" s="56">
        <v>0</v>
      </c>
      <c r="CN87" s="56">
        <v>0</v>
      </c>
      <c r="CO87" s="56">
        <v>0</v>
      </c>
      <c r="CP87" s="56">
        <v>0</v>
      </c>
      <c r="CQ87" s="56">
        <v>0</v>
      </c>
      <c r="CR87" s="56">
        <v>0</v>
      </c>
      <c r="CS87" s="56">
        <v>0</v>
      </c>
      <c r="CT87" s="56">
        <v>0</v>
      </c>
      <c r="CU87" s="56">
        <v>1</v>
      </c>
      <c r="CV87" s="56">
        <v>0</v>
      </c>
      <c r="CW87" s="72">
        <v>0</v>
      </c>
      <c r="CX87" s="48">
        <v>3</v>
      </c>
      <c r="CY87" s="72">
        <v>0</v>
      </c>
      <c r="CZ87" s="72">
        <v>0</v>
      </c>
      <c r="DA87" s="66">
        <v>1</v>
      </c>
      <c r="DB87" s="56">
        <v>0</v>
      </c>
      <c r="DC87" s="56">
        <v>0</v>
      </c>
      <c r="DD87" s="56">
        <v>0</v>
      </c>
      <c r="DE87" s="56">
        <v>0</v>
      </c>
      <c r="DF87" s="56">
        <v>0</v>
      </c>
      <c r="DG87" s="56">
        <v>0</v>
      </c>
      <c r="DH87" s="56">
        <v>0</v>
      </c>
      <c r="DI87" s="56">
        <v>0</v>
      </c>
      <c r="DJ87" s="56">
        <v>0</v>
      </c>
      <c r="DK87" s="56">
        <v>0</v>
      </c>
      <c r="DL87" s="56">
        <v>0</v>
      </c>
      <c r="DM87" s="56">
        <v>0</v>
      </c>
      <c r="DN87" s="56">
        <v>0</v>
      </c>
      <c r="DO87" s="56">
        <v>0</v>
      </c>
      <c r="DP87" s="56">
        <v>0</v>
      </c>
      <c r="DQ87" s="66">
        <v>1</v>
      </c>
      <c r="DR87" s="56">
        <v>0</v>
      </c>
      <c r="DS87" s="56">
        <v>0</v>
      </c>
      <c r="DT87" s="56">
        <v>0</v>
      </c>
      <c r="DU87" s="56">
        <v>0</v>
      </c>
      <c r="DV87" s="56">
        <v>0</v>
      </c>
      <c r="DW87" s="56">
        <v>1</v>
      </c>
      <c r="DX87" s="47"/>
      <c r="DY87" s="47"/>
      <c r="DZ87" s="47"/>
    </row>
    <row r="88" spans="1:130" ht="118.5" customHeight="1" x14ac:dyDescent="0.25">
      <c r="A88" s="29">
        <v>87</v>
      </c>
      <c r="B88" s="49" t="s">
        <v>762</v>
      </c>
      <c r="C88" s="49" t="s">
        <v>763</v>
      </c>
      <c r="D88" s="41" t="s">
        <v>278</v>
      </c>
      <c r="E88" s="41">
        <v>1</v>
      </c>
      <c r="F88" s="41" t="s">
        <v>764</v>
      </c>
      <c r="G88" s="49">
        <v>1</v>
      </c>
      <c r="H88" s="55" t="s">
        <v>923</v>
      </c>
      <c r="I88" s="22">
        <v>2008</v>
      </c>
      <c r="J88" s="55" t="s">
        <v>180</v>
      </c>
      <c r="K88" s="22">
        <v>2013</v>
      </c>
      <c r="L88" s="41" t="s">
        <v>8</v>
      </c>
      <c r="M88" s="41">
        <v>1</v>
      </c>
      <c r="N88" s="41" t="s">
        <v>8</v>
      </c>
      <c r="O88" s="41" t="s">
        <v>8</v>
      </c>
      <c r="P88" s="41" t="s">
        <v>8</v>
      </c>
      <c r="Q88" s="41" t="s">
        <v>8</v>
      </c>
      <c r="R88" s="41" t="s">
        <v>8</v>
      </c>
      <c r="S88" s="41" t="s">
        <v>8</v>
      </c>
      <c r="T88" s="41" t="s">
        <v>8</v>
      </c>
      <c r="U88" s="41" t="s">
        <v>304</v>
      </c>
      <c r="V88" s="41" t="s">
        <v>316</v>
      </c>
      <c r="W88" s="56">
        <v>1</v>
      </c>
      <c r="X88" s="57">
        <v>0</v>
      </c>
      <c r="Y88" s="56">
        <v>0</v>
      </c>
      <c r="Z88" s="56">
        <v>0</v>
      </c>
      <c r="AA88" s="56">
        <v>0</v>
      </c>
      <c r="AB88" s="56">
        <v>0</v>
      </c>
      <c r="AC88" s="56">
        <v>0</v>
      </c>
      <c r="AD88" s="56">
        <v>0</v>
      </c>
      <c r="AE88" s="56">
        <v>0</v>
      </c>
      <c r="AF88" s="56">
        <v>0</v>
      </c>
      <c r="AG88" s="56">
        <v>0</v>
      </c>
      <c r="AH88" s="56">
        <v>0</v>
      </c>
      <c r="AI88" s="56">
        <v>0</v>
      </c>
      <c r="AJ88" s="56">
        <v>0</v>
      </c>
      <c r="AK88" s="56">
        <v>0</v>
      </c>
      <c r="AL88" s="56">
        <v>0</v>
      </c>
      <c r="AM88" s="56">
        <v>0</v>
      </c>
      <c r="AN88" s="56">
        <v>0</v>
      </c>
      <c r="AO88" s="56">
        <v>0</v>
      </c>
      <c r="AP88" s="56">
        <v>0</v>
      </c>
      <c r="AQ88" s="56">
        <v>0</v>
      </c>
      <c r="AR88" s="56">
        <v>0</v>
      </c>
      <c r="AS88" s="56">
        <v>0</v>
      </c>
      <c r="AT88" s="56">
        <v>0</v>
      </c>
      <c r="AU88" s="56">
        <v>0</v>
      </c>
      <c r="AV88" s="56">
        <v>0</v>
      </c>
      <c r="AW88" s="56">
        <v>0</v>
      </c>
      <c r="AX88" s="25">
        <v>0</v>
      </c>
      <c r="AY88" s="56">
        <v>0</v>
      </c>
      <c r="AZ88" s="56">
        <v>0</v>
      </c>
      <c r="BA88" s="56">
        <v>0</v>
      </c>
      <c r="BB88" s="56">
        <v>0</v>
      </c>
      <c r="BC88" s="56">
        <v>0</v>
      </c>
      <c r="BD88" s="155">
        <v>0</v>
      </c>
      <c r="BE88" s="56">
        <v>0</v>
      </c>
      <c r="BF88" s="58">
        <v>0</v>
      </c>
      <c r="BG88" s="58">
        <v>0</v>
      </c>
      <c r="BH88" s="58">
        <v>0</v>
      </c>
      <c r="BI88" s="58">
        <v>0</v>
      </c>
      <c r="BJ88" s="25">
        <v>0</v>
      </c>
      <c r="BK88" s="56">
        <v>0</v>
      </c>
      <c r="BL88" s="59">
        <v>0</v>
      </c>
      <c r="BM88" s="56">
        <v>0</v>
      </c>
      <c r="BN88" s="56">
        <v>0</v>
      </c>
      <c r="BO88" s="56">
        <v>0</v>
      </c>
      <c r="BP88" s="56">
        <v>0</v>
      </c>
      <c r="BQ88" s="56">
        <v>0</v>
      </c>
      <c r="BR88" s="56">
        <v>0</v>
      </c>
      <c r="BS88" s="56">
        <v>0</v>
      </c>
      <c r="BT88" s="56">
        <v>0</v>
      </c>
      <c r="BU88" s="56">
        <v>0</v>
      </c>
      <c r="BV88" s="25">
        <v>0</v>
      </c>
      <c r="BW88" s="25">
        <v>0</v>
      </c>
      <c r="BX88" s="56">
        <v>0</v>
      </c>
      <c r="BY88" s="56">
        <v>0</v>
      </c>
      <c r="BZ88" s="59">
        <v>0</v>
      </c>
      <c r="CA88" s="56">
        <v>0</v>
      </c>
      <c r="CB88" s="56">
        <v>0</v>
      </c>
      <c r="CC88" s="56">
        <v>0</v>
      </c>
      <c r="CD88" s="56">
        <v>0</v>
      </c>
      <c r="CE88" s="44">
        <v>0</v>
      </c>
      <c r="CF88" s="56">
        <v>0</v>
      </c>
      <c r="CG88" s="56">
        <v>0</v>
      </c>
      <c r="CH88" s="56">
        <v>0</v>
      </c>
      <c r="CI88" s="56">
        <v>0</v>
      </c>
      <c r="CJ88" s="56">
        <v>0</v>
      </c>
      <c r="CK88" s="56">
        <v>0</v>
      </c>
      <c r="CL88" s="56">
        <v>0</v>
      </c>
      <c r="CM88" s="56">
        <v>0</v>
      </c>
      <c r="CN88" s="56">
        <v>0</v>
      </c>
      <c r="CO88" s="56">
        <v>0</v>
      </c>
      <c r="CP88" s="56">
        <v>0</v>
      </c>
      <c r="CQ88" s="56">
        <v>0</v>
      </c>
      <c r="CR88" s="56">
        <v>0</v>
      </c>
      <c r="CS88" s="56">
        <v>0</v>
      </c>
      <c r="CT88" s="56">
        <v>0</v>
      </c>
      <c r="CU88" s="56">
        <v>1</v>
      </c>
      <c r="CV88" s="66">
        <v>1</v>
      </c>
      <c r="CW88" s="77">
        <v>2</v>
      </c>
      <c r="CX88" s="85">
        <v>1</v>
      </c>
      <c r="CY88" s="69">
        <v>0</v>
      </c>
      <c r="CZ88" s="69">
        <v>0</v>
      </c>
      <c r="DA88" s="56">
        <v>0</v>
      </c>
      <c r="DB88" s="69">
        <v>0</v>
      </c>
      <c r="DC88" s="69">
        <v>0</v>
      </c>
      <c r="DD88" s="56">
        <v>0</v>
      </c>
      <c r="DE88" s="56">
        <v>0</v>
      </c>
      <c r="DF88" s="56">
        <v>0</v>
      </c>
      <c r="DG88" s="56">
        <v>0</v>
      </c>
      <c r="DH88" s="56">
        <v>0</v>
      </c>
      <c r="DI88" s="56">
        <v>0</v>
      </c>
      <c r="DJ88" s="56">
        <v>0</v>
      </c>
      <c r="DK88" s="56">
        <v>0</v>
      </c>
      <c r="DL88" s="56">
        <v>0</v>
      </c>
      <c r="DM88" s="56">
        <v>0</v>
      </c>
      <c r="DN88" s="56">
        <v>0</v>
      </c>
      <c r="DO88" s="56">
        <v>0</v>
      </c>
      <c r="DP88" s="56">
        <v>0</v>
      </c>
      <c r="DQ88" s="56">
        <v>0</v>
      </c>
      <c r="DR88" s="56">
        <v>0</v>
      </c>
      <c r="DS88" s="56">
        <v>0</v>
      </c>
      <c r="DT88" s="56">
        <v>0</v>
      </c>
      <c r="DU88" s="56">
        <v>0</v>
      </c>
      <c r="DV88" s="56">
        <v>0</v>
      </c>
      <c r="DW88" s="44">
        <v>1</v>
      </c>
      <c r="DX88" s="47"/>
      <c r="DY88" s="47"/>
      <c r="DZ88" s="47"/>
    </row>
    <row r="89" spans="1:130" ht="118.5" customHeight="1" x14ac:dyDescent="0.25">
      <c r="A89" s="29">
        <v>88</v>
      </c>
      <c r="B89" s="49" t="s">
        <v>59</v>
      </c>
      <c r="C89" s="49" t="s">
        <v>883</v>
      </c>
      <c r="D89" s="44" t="s">
        <v>278</v>
      </c>
      <c r="E89" s="44">
        <v>1</v>
      </c>
      <c r="F89" s="44" t="s">
        <v>73</v>
      </c>
      <c r="G89" s="49">
        <v>1</v>
      </c>
      <c r="H89" s="55" t="s">
        <v>74</v>
      </c>
      <c r="I89" s="22">
        <v>2008</v>
      </c>
      <c r="J89" s="55" t="s">
        <v>75</v>
      </c>
      <c r="K89" s="22">
        <v>2009</v>
      </c>
      <c r="L89" s="46" t="s">
        <v>8</v>
      </c>
      <c r="M89" s="44">
        <v>1</v>
      </c>
      <c r="N89" s="46" t="s">
        <v>8</v>
      </c>
      <c r="O89" s="46" t="s">
        <v>8</v>
      </c>
      <c r="P89" s="46" t="s">
        <v>8</v>
      </c>
      <c r="Q89" s="46" t="s">
        <v>8</v>
      </c>
      <c r="R89" s="46" t="s">
        <v>8</v>
      </c>
      <c r="S89" s="46" t="s">
        <v>8</v>
      </c>
      <c r="T89" s="46" t="s">
        <v>8</v>
      </c>
      <c r="U89" s="44" t="s">
        <v>306</v>
      </c>
      <c r="V89" s="44" t="s">
        <v>311</v>
      </c>
      <c r="W89" s="56">
        <v>1</v>
      </c>
      <c r="X89" s="56">
        <v>1</v>
      </c>
      <c r="Y89" s="44">
        <v>1</v>
      </c>
      <c r="Z89" s="44">
        <v>1</v>
      </c>
      <c r="AA89" s="51">
        <v>3</v>
      </c>
      <c r="AB89" s="44">
        <v>0</v>
      </c>
      <c r="AC89" s="50">
        <v>1</v>
      </c>
      <c r="AD89" s="51">
        <v>3</v>
      </c>
      <c r="AE89" s="87">
        <v>3</v>
      </c>
      <c r="AF89" s="59">
        <v>0</v>
      </c>
      <c r="AG89" s="48">
        <v>3</v>
      </c>
      <c r="AH89" s="48">
        <v>3</v>
      </c>
      <c r="AI89" s="50">
        <v>1</v>
      </c>
      <c r="AJ89" s="51">
        <v>3</v>
      </c>
      <c r="AK89" s="51">
        <v>3</v>
      </c>
      <c r="AL89" s="49">
        <v>0</v>
      </c>
      <c r="AM89" s="51">
        <v>3</v>
      </c>
      <c r="AN89" s="49">
        <v>0</v>
      </c>
      <c r="AO89" s="59">
        <v>0</v>
      </c>
      <c r="AP89" s="59">
        <v>0</v>
      </c>
      <c r="AQ89" s="66">
        <v>1</v>
      </c>
      <c r="AR89" s="66">
        <v>1</v>
      </c>
      <c r="AS89" s="66">
        <v>1</v>
      </c>
      <c r="AT89" s="50">
        <v>1</v>
      </c>
      <c r="AU89" s="50">
        <v>1</v>
      </c>
      <c r="AV89" s="50">
        <v>1</v>
      </c>
      <c r="AW89" s="50">
        <v>1</v>
      </c>
      <c r="AX89" s="25">
        <v>0</v>
      </c>
      <c r="AY89" s="50">
        <v>1</v>
      </c>
      <c r="AZ89" s="50">
        <v>1</v>
      </c>
      <c r="BA89" s="50">
        <v>1</v>
      </c>
      <c r="BB89" s="50">
        <v>1</v>
      </c>
      <c r="BC89" s="50">
        <v>1</v>
      </c>
      <c r="BD89" s="146">
        <v>2</v>
      </c>
      <c r="BE89" s="77">
        <v>2</v>
      </c>
      <c r="BF89" s="78">
        <v>0</v>
      </c>
      <c r="BG89" s="77">
        <v>2</v>
      </c>
      <c r="BH89" s="78">
        <v>0</v>
      </c>
      <c r="BI89" s="78">
        <v>0</v>
      </c>
      <c r="BJ89" s="25">
        <v>0</v>
      </c>
      <c r="BK89" s="44">
        <v>0</v>
      </c>
      <c r="BL89" s="49">
        <v>0</v>
      </c>
      <c r="BM89" s="50">
        <v>1</v>
      </c>
      <c r="BN89" s="44">
        <v>0</v>
      </c>
      <c r="BO89" s="44">
        <v>0</v>
      </c>
      <c r="BP89" s="44">
        <v>0</v>
      </c>
      <c r="BQ89" s="44">
        <v>0</v>
      </c>
      <c r="BR89" s="44">
        <v>0</v>
      </c>
      <c r="BS89" s="50">
        <v>1</v>
      </c>
      <c r="BT89" s="50">
        <v>1</v>
      </c>
      <c r="BU89" s="44">
        <v>0</v>
      </c>
      <c r="BV89" s="25">
        <v>0</v>
      </c>
      <c r="BW89" s="25">
        <v>0</v>
      </c>
      <c r="BX89" s="51">
        <v>3</v>
      </c>
      <c r="BY89" s="44">
        <v>0</v>
      </c>
      <c r="BZ89" s="51">
        <v>3</v>
      </c>
      <c r="CA89" s="51">
        <v>3</v>
      </c>
      <c r="CB89" s="44">
        <v>0</v>
      </c>
      <c r="CC89" s="49">
        <v>0</v>
      </c>
      <c r="CD89" s="51">
        <v>3</v>
      </c>
      <c r="CE89" s="44">
        <v>0</v>
      </c>
      <c r="CF89" s="44">
        <v>0</v>
      </c>
      <c r="CG89" s="49">
        <v>15</v>
      </c>
      <c r="CH89" s="49">
        <v>919</v>
      </c>
      <c r="CI89" s="44">
        <v>0</v>
      </c>
      <c r="CJ89" s="44">
        <v>0</v>
      </c>
      <c r="CK89" s="44">
        <v>1</v>
      </c>
      <c r="CL89" s="44">
        <v>1</v>
      </c>
      <c r="CM89" s="51">
        <v>3</v>
      </c>
      <c r="CN89" s="44">
        <v>0</v>
      </c>
      <c r="CO89" s="44">
        <v>0</v>
      </c>
      <c r="CP89" s="44">
        <v>0</v>
      </c>
      <c r="CQ89" s="51">
        <v>3</v>
      </c>
      <c r="CR89" s="44">
        <v>0</v>
      </c>
      <c r="CS89" s="44">
        <v>0</v>
      </c>
      <c r="CT89" s="51">
        <v>3</v>
      </c>
      <c r="CU89" s="92">
        <v>1</v>
      </c>
      <c r="CV89" s="56">
        <v>0</v>
      </c>
      <c r="CW89" s="92">
        <v>0</v>
      </c>
      <c r="CX89" s="103">
        <v>1</v>
      </c>
      <c r="CY89" s="92">
        <v>0</v>
      </c>
      <c r="CZ89" s="44">
        <v>0</v>
      </c>
      <c r="DA89" s="92">
        <v>0</v>
      </c>
      <c r="DB89" s="92">
        <v>0</v>
      </c>
      <c r="DC89" s="92">
        <v>0</v>
      </c>
      <c r="DD89" s="92">
        <v>0</v>
      </c>
      <c r="DE89" s="92">
        <v>0</v>
      </c>
      <c r="DF89" s="92">
        <v>0</v>
      </c>
      <c r="DG89" s="92">
        <v>0</v>
      </c>
      <c r="DH89" s="92">
        <v>0</v>
      </c>
      <c r="DI89" s="92">
        <v>0</v>
      </c>
      <c r="DJ89" s="92">
        <v>0</v>
      </c>
      <c r="DK89" s="92">
        <v>0</v>
      </c>
      <c r="DL89" s="92">
        <v>0</v>
      </c>
      <c r="DM89" s="92">
        <v>0</v>
      </c>
      <c r="DN89" s="92">
        <v>0</v>
      </c>
      <c r="DO89" s="92">
        <v>0</v>
      </c>
      <c r="DP89" s="92">
        <v>0</v>
      </c>
      <c r="DQ89" s="92">
        <v>0</v>
      </c>
      <c r="DR89" s="49">
        <v>0</v>
      </c>
      <c r="DS89" s="50">
        <v>1</v>
      </c>
      <c r="DT89" s="49">
        <v>0</v>
      </c>
      <c r="DU89" s="51">
        <v>3</v>
      </c>
      <c r="DV89" s="51">
        <v>3</v>
      </c>
      <c r="DW89" s="44">
        <v>1</v>
      </c>
      <c r="DX89" s="47"/>
      <c r="DY89" s="47"/>
      <c r="DZ89" s="47"/>
    </row>
    <row r="90" spans="1:130" ht="118.5" customHeight="1" x14ac:dyDescent="0.25">
      <c r="A90" s="29">
        <v>89</v>
      </c>
      <c r="B90" s="49" t="s">
        <v>412</v>
      </c>
      <c r="C90" s="49" t="s">
        <v>884</v>
      </c>
      <c r="D90" s="44" t="s">
        <v>278</v>
      </c>
      <c r="E90" s="44">
        <v>1</v>
      </c>
      <c r="F90" s="44" t="s">
        <v>252</v>
      </c>
      <c r="G90" s="49">
        <v>2</v>
      </c>
      <c r="H90" s="55" t="s">
        <v>74</v>
      </c>
      <c r="I90" s="22">
        <v>2008</v>
      </c>
      <c r="J90" s="55" t="s">
        <v>253</v>
      </c>
      <c r="K90" s="22">
        <v>2009</v>
      </c>
      <c r="L90" s="46" t="s">
        <v>8</v>
      </c>
      <c r="M90" s="44">
        <v>1</v>
      </c>
      <c r="N90" s="44" t="s">
        <v>8</v>
      </c>
      <c r="O90" s="44" t="s">
        <v>8</v>
      </c>
      <c r="P90" s="44" t="s">
        <v>8</v>
      </c>
      <c r="Q90" s="44" t="s">
        <v>8</v>
      </c>
      <c r="R90" s="44" t="s">
        <v>8</v>
      </c>
      <c r="S90" s="44" t="s">
        <v>8</v>
      </c>
      <c r="T90" s="44" t="s">
        <v>8</v>
      </c>
      <c r="U90" s="44" t="s">
        <v>293</v>
      </c>
      <c r="V90" s="44" t="s">
        <v>297</v>
      </c>
      <c r="W90" s="44">
        <v>1</v>
      </c>
      <c r="X90" s="44">
        <v>1</v>
      </c>
      <c r="Y90" s="44">
        <v>1</v>
      </c>
      <c r="Z90" s="44">
        <v>1</v>
      </c>
      <c r="AA90" s="44">
        <v>0</v>
      </c>
      <c r="AB90" s="44">
        <v>0</v>
      </c>
      <c r="AC90" s="50">
        <v>1</v>
      </c>
      <c r="AD90" s="44">
        <v>0</v>
      </c>
      <c r="AE90" s="49">
        <v>0</v>
      </c>
      <c r="AF90" s="59">
        <v>0</v>
      </c>
      <c r="AG90" s="48">
        <v>3</v>
      </c>
      <c r="AH90" s="59">
        <v>0</v>
      </c>
      <c r="AI90" s="50">
        <v>1</v>
      </c>
      <c r="AJ90" s="49">
        <v>0</v>
      </c>
      <c r="AK90" s="51">
        <v>3</v>
      </c>
      <c r="AL90" s="44">
        <v>0</v>
      </c>
      <c r="AM90" s="51">
        <v>3</v>
      </c>
      <c r="AN90" s="49">
        <v>0</v>
      </c>
      <c r="AO90" s="44">
        <v>0</v>
      </c>
      <c r="AP90" s="44">
        <v>0</v>
      </c>
      <c r="AQ90" s="49">
        <v>0</v>
      </c>
      <c r="AR90" s="49">
        <v>0</v>
      </c>
      <c r="AS90" s="49">
        <v>0</v>
      </c>
      <c r="AT90" s="49">
        <v>0</v>
      </c>
      <c r="AU90" s="49">
        <v>0</v>
      </c>
      <c r="AV90" s="44">
        <v>0</v>
      </c>
      <c r="AW90" s="44">
        <v>0</v>
      </c>
      <c r="AX90" s="25">
        <v>0</v>
      </c>
      <c r="AY90" s="50">
        <v>1</v>
      </c>
      <c r="AZ90" s="49">
        <v>0</v>
      </c>
      <c r="BA90" s="44">
        <v>0</v>
      </c>
      <c r="BB90" s="44">
        <v>0</v>
      </c>
      <c r="BC90" s="50">
        <v>1</v>
      </c>
      <c r="BD90" s="147">
        <v>1</v>
      </c>
      <c r="BE90" s="44">
        <v>0</v>
      </c>
      <c r="BF90" s="44">
        <v>0</v>
      </c>
      <c r="BG90" s="44">
        <v>0</v>
      </c>
      <c r="BH90" s="44">
        <v>0</v>
      </c>
      <c r="BI90" s="44">
        <v>0</v>
      </c>
      <c r="BJ90" s="25">
        <v>0</v>
      </c>
      <c r="BK90" s="44">
        <v>0</v>
      </c>
      <c r="BL90" s="49">
        <v>0</v>
      </c>
      <c r="BM90" s="44">
        <v>0</v>
      </c>
      <c r="BN90" s="44">
        <v>0</v>
      </c>
      <c r="BO90" s="44">
        <v>0</v>
      </c>
      <c r="BP90" s="44">
        <v>0</v>
      </c>
      <c r="BQ90" s="44">
        <v>0</v>
      </c>
      <c r="BR90" s="44">
        <v>0</v>
      </c>
      <c r="BS90" s="44">
        <v>0</v>
      </c>
      <c r="BT90" s="44">
        <v>0</v>
      </c>
      <c r="BU90" s="44">
        <v>0</v>
      </c>
      <c r="BV90" s="25">
        <v>0</v>
      </c>
      <c r="BW90" s="25">
        <v>0</v>
      </c>
      <c r="BX90" s="51">
        <v>3</v>
      </c>
      <c r="BY90" s="44">
        <v>0</v>
      </c>
      <c r="BZ90" s="51">
        <v>3</v>
      </c>
      <c r="CA90" s="51">
        <v>3</v>
      </c>
      <c r="CB90" s="51">
        <v>3</v>
      </c>
      <c r="CC90" s="44">
        <v>0</v>
      </c>
      <c r="CD90" s="51">
        <v>3</v>
      </c>
      <c r="CE90" s="44">
        <v>0</v>
      </c>
      <c r="CF90" s="44">
        <v>0</v>
      </c>
      <c r="CG90" s="44">
        <v>3</v>
      </c>
      <c r="CH90" s="44">
        <v>233</v>
      </c>
      <c r="CI90" s="44">
        <v>0</v>
      </c>
      <c r="CJ90" s="44">
        <v>0</v>
      </c>
      <c r="CK90" s="44">
        <v>1</v>
      </c>
      <c r="CL90" s="44">
        <v>1</v>
      </c>
      <c r="CM90" s="44">
        <v>0</v>
      </c>
      <c r="CN90" s="44">
        <v>0</v>
      </c>
      <c r="CO90" s="44">
        <v>0</v>
      </c>
      <c r="CP90" s="44">
        <v>0</v>
      </c>
      <c r="CQ90" s="44">
        <v>0</v>
      </c>
      <c r="CR90" s="44">
        <v>0</v>
      </c>
      <c r="CS90" s="51">
        <v>3</v>
      </c>
      <c r="CT90" s="44">
        <v>0</v>
      </c>
      <c r="CU90" s="92">
        <v>0</v>
      </c>
      <c r="CV90" s="92">
        <v>0</v>
      </c>
      <c r="CW90" s="92">
        <v>0</v>
      </c>
      <c r="CX90" s="92">
        <v>0</v>
      </c>
      <c r="CY90" s="92">
        <v>0</v>
      </c>
      <c r="CZ90" s="92">
        <v>0</v>
      </c>
      <c r="DA90" s="92">
        <v>0</v>
      </c>
      <c r="DB90" s="92">
        <v>0</v>
      </c>
      <c r="DC90" s="92">
        <v>0</v>
      </c>
      <c r="DD90" s="92">
        <v>0</v>
      </c>
      <c r="DE90" s="92">
        <v>0</v>
      </c>
      <c r="DF90" s="92">
        <v>0</v>
      </c>
      <c r="DG90" s="92">
        <v>0</v>
      </c>
      <c r="DH90" s="92">
        <v>0</v>
      </c>
      <c r="DI90" s="92">
        <v>0</v>
      </c>
      <c r="DJ90" s="92">
        <v>0</v>
      </c>
      <c r="DK90" s="92">
        <v>0</v>
      </c>
      <c r="DL90" s="92">
        <v>0</v>
      </c>
      <c r="DM90" s="92">
        <v>0</v>
      </c>
      <c r="DN90" s="92">
        <v>0</v>
      </c>
      <c r="DO90" s="92">
        <v>0</v>
      </c>
      <c r="DP90" s="92">
        <v>0</v>
      </c>
      <c r="DQ90" s="92">
        <v>0</v>
      </c>
      <c r="DR90" s="44">
        <v>0</v>
      </c>
      <c r="DS90" s="50">
        <v>1</v>
      </c>
      <c r="DT90" s="44">
        <v>0</v>
      </c>
      <c r="DU90" s="50">
        <v>1</v>
      </c>
      <c r="DV90" s="51">
        <v>3</v>
      </c>
      <c r="DW90" s="44">
        <v>1</v>
      </c>
      <c r="DX90" s="47"/>
      <c r="DY90" s="47"/>
      <c r="DZ90" s="47"/>
    </row>
    <row r="91" spans="1:130" ht="118.5" customHeight="1" x14ac:dyDescent="0.25">
      <c r="A91" s="29">
        <v>90</v>
      </c>
      <c r="B91" s="49" t="s">
        <v>413</v>
      </c>
      <c r="C91" s="49" t="s">
        <v>41</v>
      </c>
      <c r="D91" s="44" t="s">
        <v>362</v>
      </c>
      <c r="E91" s="44">
        <v>2</v>
      </c>
      <c r="F91" s="44" t="s">
        <v>42</v>
      </c>
      <c r="G91" s="49">
        <v>1</v>
      </c>
      <c r="H91" s="55" t="s">
        <v>43</v>
      </c>
      <c r="I91" s="22">
        <v>2008</v>
      </c>
      <c r="J91" s="55" t="s">
        <v>44</v>
      </c>
      <c r="K91" s="22">
        <v>2008</v>
      </c>
      <c r="L91" s="44" t="s">
        <v>303</v>
      </c>
      <c r="M91" s="44">
        <v>1</v>
      </c>
      <c r="N91" s="44" t="s">
        <v>8</v>
      </c>
      <c r="O91" s="44" t="s">
        <v>8</v>
      </c>
      <c r="P91" s="44" t="s">
        <v>8</v>
      </c>
      <c r="Q91" s="44" t="s">
        <v>8</v>
      </c>
      <c r="R91" s="44" t="s">
        <v>8</v>
      </c>
      <c r="S91" s="44" t="s">
        <v>8</v>
      </c>
      <c r="T91" s="44" t="s">
        <v>8</v>
      </c>
      <c r="U91" s="44" t="s">
        <v>304</v>
      </c>
      <c r="V91" s="44" t="s">
        <v>295</v>
      </c>
      <c r="W91" s="44">
        <v>1</v>
      </c>
      <c r="X91" s="32">
        <v>1</v>
      </c>
      <c r="Y91" s="44">
        <v>1</v>
      </c>
      <c r="Z91" s="44">
        <v>0</v>
      </c>
      <c r="AA91" s="44">
        <v>0</v>
      </c>
      <c r="AB91" s="44">
        <v>0</v>
      </c>
      <c r="AC91" s="44">
        <v>0</v>
      </c>
      <c r="AD91" s="44">
        <v>0</v>
      </c>
      <c r="AE91" s="49">
        <v>0</v>
      </c>
      <c r="AF91" s="59">
        <v>0</v>
      </c>
      <c r="AG91" s="59">
        <v>0</v>
      </c>
      <c r="AH91" s="48">
        <v>3</v>
      </c>
      <c r="AI91" s="44">
        <v>0</v>
      </c>
      <c r="AJ91" s="49">
        <v>0</v>
      </c>
      <c r="AK91" s="49">
        <v>0</v>
      </c>
      <c r="AL91" s="44">
        <v>0</v>
      </c>
      <c r="AM91" s="44">
        <v>0</v>
      </c>
      <c r="AN91" s="49">
        <v>0</v>
      </c>
      <c r="AO91" s="44">
        <v>0</v>
      </c>
      <c r="AP91" s="44">
        <v>0</v>
      </c>
      <c r="AQ91" s="49">
        <v>0</v>
      </c>
      <c r="AR91" s="49">
        <v>0</v>
      </c>
      <c r="AS91" s="49">
        <v>0</v>
      </c>
      <c r="AT91" s="49">
        <v>0</v>
      </c>
      <c r="AU91" s="49">
        <v>0</v>
      </c>
      <c r="AV91" s="44">
        <v>0</v>
      </c>
      <c r="AW91" s="44">
        <v>0</v>
      </c>
      <c r="AX91" s="25">
        <v>0</v>
      </c>
      <c r="AY91" s="49">
        <v>0</v>
      </c>
      <c r="AZ91" s="49">
        <v>0</v>
      </c>
      <c r="BA91" s="44">
        <v>0</v>
      </c>
      <c r="BB91" s="44">
        <v>0</v>
      </c>
      <c r="BC91" s="63">
        <v>0</v>
      </c>
      <c r="BD91" s="146">
        <v>2</v>
      </c>
      <c r="BE91" s="44">
        <v>0</v>
      </c>
      <c r="BF91" s="63">
        <v>0</v>
      </c>
      <c r="BG91" s="77">
        <v>2</v>
      </c>
      <c r="BH91" s="63">
        <v>0</v>
      </c>
      <c r="BI91" s="63">
        <v>0</v>
      </c>
      <c r="BJ91" s="25">
        <v>0</v>
      </c>
      <c r="BK91" s="44">
        <v>0</v>
      </c>
      <c r="BL91" s="49">
        <v>0</v>
      </c>
      <c r="BM91" s="44">
        <v>0</v>
      </c>
      <c r="BN91" s="44">
        <v>0</v>
      </c>
      <c r="BO91" s="44">
        <v>0</v>
      </c>
      <c r="BP91" s="44">
        <v>0</v>
      </c>
      <c r="BQ91" s="44">
        <v>0</v>
      </c>
      <c r="BR91" s="44">
        <v>0</v>
      </c>
      <c r="BS91" s="44">
        <v>0</v>
      </c>
      <c r="BT91" s="44">
        <v>0</v>
      </c>
      <c r="BU91" s="44">
        <v>0</v>
      </c>
      <c r="BV91" s="25">
        <v>0</v>
      </c>
      <c r="BW91" s="25">
        <v>0</v>
      </c>
      <c r="BX91" s="44">
        <v>0</v>
      </c>
      <c r="BY91" s="44">
        <v>0</v>
      </c>
      <c r="BZ91" s="51">
        <v>3</v>
      </c>
      <c r="CA91" s="44">
        <v>0</v>
      </c>
      <c r="CB91" s="44">
        <v>0</v>
      </c>
      <c r="CC91" s="44">
        <v>0</v>
      </c>
      <c r="CD91" s="44">
        <v>0</v>
      </c>
      <c r="CE91" s="44">
        <v>0</v>
      </c>
      <c r="CF91" s="44">
        <v>0</v>
      </c>
      <c r="CG91" s="44">
        <v>3</v>
      </c>
      <c r="CH91" s="44">
        <v>227</v>
      </c>
      <c r="CI91" s="44">
        <v>0</v>
      </c>
      <c r="CJ91" s="44">
        <v>0</v>
      </c>
      <c r="CK91" s="44">
        <v>1</v>
      </c>
      <c r="CL91" s="44">
        <v>1</v>
      </c>
      <c r="CM91" s="51">
        <v>3</v>
      </c>
      <c r="CN91" s="44">
        <v>0</v>
      </c>
      <c r="CO91" s="44">
        <v>0</v>
      </c>
      <c r="CP91" s="44">
        <v>0</v>
      </c>
      <c r="CQ91" s="44">
        <v>0</v>
      </c>
      <c r="CR91" s="44">
        <v>0</v>
      </c>
      <c r="CS91" s="50">
        <v>1</v>
      </c>
      <c r="CT91" s="51">
        <v>3</v>
      </c>
      <c r="CU91" s="44">
        <v>1</v>
      </c>
      <c r="CV91" s="88">
        <v>3</v>
      </c>
      <c r="CW91" s="77">
        <v>2</v>
      </c>
      <c r="CX91" s="77">
        <v>2</v>
      </c>
      <c r="CY91" s="92">
        <v>0</v>
      </c>
      <c r="CZ91" s="44">
        <v>0</v>
      </c>
      <c r="DA91" s="92">
        <v>0</v>
      </c>
      <c r="DB91" s="92">
        <v>0</v>
      </c>
      <c r="DC91" s="92">
        <v>0</v>
      </c>
      <c r="DD91" s="88">
        <v>3</v>
      </c>
      <c r="DE91" s="92">
        <v>0</v>
      </c>
      <c r="DF91" s="92">
        <v>0</v>
      </c>
      <c r="DG91" s="92">
        <v>0</v>
      </c>
      <c r="DH91" s="92">
        <v>0</v>
      </c>
      <c r="DI91" s="92">
        <v>0</v>
      </c>
      <c r="DJ91" s="92">
        <v>0</v>
      </c>
      <c r="DK91" s="92">
        <v>0</v>
      </c>
      <c r="DL91" s="92">
        <v>0</v>
      </c>
      <c r="DM91" s="92">
        <v>0</v>
      </c>
      <c r="DN91" s="92">
        <v>0</v>
      </c>
      <c r="DO91" s="92">
        <v>0</v>
      </c>
      <c r="DP91" s="92">
        <v>0</v>
      </c>
      <c r="DQ91" s="92">
        <v>0</v>
      </c>
      <c r="DR91" s="83">
        <v>1</v>
      </c>
      <c r="DS91" s="44">
        <v>0</v>
      </c>
      <c r="DT91" s="44">
        <v>0</v>
      </c>
      <c r="DU91" s="44">
        <v>0</v>
      </c>
      <c r="DV91" s="44">
        <v>0</v>
      </c>
      <c r="DW91" s="27">
        <v>1</v>
      </c>
      <c r="DX91" s="47"/>
      <c r="DY91" s="47"/>
      <c r="DZ91" s="47"/>
    </row>
    <row r="92" spans="1:130" ht="118.5" customHeight="1" x14ac:dyDescent="0.25">
      <c r="A92" s="29">
        <v>91</v>
      </c>
      <c r="B92" s="49" t="s">
        <v>15</v>
      </c>
      <c r="C92" s="49" t="s">
        <v>885</v>
      </c>
      <c r="D92" s="44" t="s">
        <v>278</v>
      </c>
      <c r="E92" s="44">
        <v>1</v>
      </c>
      <c r="F92" s="44" t="s">
        <v>17</v>
      </c>
      <c r="G92" s="49">
        <v>1</v>
      </c>
      <c r="H92" s="55" t="s">
        <v>18</v>
      </c>
      <c r="I92" s="22">
        <v>2008</v>
      </c>
      <c r="J92" s="55" t="s">
        <v>19</v>
      </c>
      <c r="K92" s="22">
        <v>2009</v>
      </c>
      <c r="L92" s="46" t="s">
        <v>8</v>
      </c>
      <c r="M92" s="44">
        <v>1</v>
      </c>
      <c r="N92" s="44" t="s">
        <v>8</v>
      </c>
      <c r="O92" s="44" t="s">
        <v>8</v>
      </c>
      <c r="P92" s="44" t="s">
        <v>8</v>
      </c>
      <c r="Q92" s="44" t="s">
        <v>8</v>
      </c>
      <c r="R92" s="44" t="s">
        <v>8</v>
      </c>
      <c r="S92" s="44" t="s">
        <v>8</v>
      </c>
      <c r="T92" s="44" t="s">
        <v>8</v>
      </c>
      <c r="U92" s="44" t="s">
        <v>293</v>
      </c>
      <c r="V92" s="44" t="s">
        <v>297</v>
      </c>
      <c r="W92" s="44">
        <v>1</v>
      </c>
      <c r="X92" s="44">
        <v>1</v>
      </c>
      <c r="Y92" s="44">
        <v>1</v>
      </c>
      <c r="Z92" s="44">
        <v>1</v>
      </c>
      <c r="AA92" s="44">
        <v>0</v>
      </c>
      <c r="AB92" s="44">
        <v>0</v>
      </c>
      <c r="AC92" s="51">
        <v>3</v>
      </c>
      <c r="AD92" s="44">
        <v>0</v>
      </c>
      <c r="AE92" s="51">
        <v>3</v>
      </c>
      <c r="AF92" s="59">
        <v>0</v>
      </c>
      <c r="AG92" s="48">
        <v>3</v>
      </c>
      <c r="AH92" s="48">
        <v>3</v>
      </c>
      <c r="AI92" s="77">
        <v>2</v>
      </c>
      <c r="AJ92" s="49">
        <v>0</v>
      </c>
      <c r="AK92" s="51">
        <v>3</v>
      </c>
      <c r="AL92" s="44">
        <v>0</v>
      </c>
      <c r="AM92" s="51">
        <v>3</v>
      </c>
      <c r="AN92" s="49">
        <v>0</v>
      </c>
      <c r="AO92" s="44">
        <v>0</v>
      </c>
      <c r="AP92" s="44">
        <v>0</v>
      </c>
      <c r="AQ92" s="51">
        <v>3</v>
      </c>
      <c r="AR92" s="49">
        <v>0</v>
      </c>
      <c r="AS92" s="49">
        <v>0</v>
      </c>
      <c r="AT92" s="49">
        <v>0</v>
      </c>
      <c r="AU92" s="50">
        <v>1</v>
      </c>
      <c r="AV92" s="44">
        <v>0</v>
      </c>
      <c r="AW92" s="44">
        <v>0</v>
      </c>
      <c r="AX92" s="25">
        <v>0</v>
      </c>
      <c r="AY92" s="77">
        <v>2</v>
      </c>
      <c r="AZ92" s="77">
        <v>2</v>
      </c>
      <c r="BA92" s="44">
        <v>0</v>
      </c>
      <c r="BB92" s="44">
        <v>0</v>
      </c>
      <c r="BC92" s="50">
        <v>1</v>
      </c>
      <c r="BD92" s="146">
        <v>2</v>
      </c>
      <c r="BE92" s="50">
        <v>1</v>
      </c>
      <c r="BF92" s="78">
        <v>0</v>
      </c>
      <c r="BG92" s="51">
        <v>3</v>
      </c>
      <c r="BH92" s="51">
        <v>3</v>
      </c>
      <c r="BI92" s="78">
        <v>0</v>
      </c>
      <c r="BJ92" s="25">
        <v>0</v>
      </c>
      <c r="BK92" s="44">
        <v>0</v>
      </c>
      <c r="BL92" s="49">
        <v>0</v>
      </c>
      <c r="BM92" s="44">
        <v>0</v>
      </c>
      <c r="BN92" s="44">
        <v>0</v>
      </c>
      <c r="BO92" s="44">
        <v>0</v>
      </c>
      <c r="BP92" s="44">
        <v>0</v>
      </c>
      <c r="BQ92" s="44">
        <v>0</v>
      </c>
      <c r="BR92" s="44">
        <v>0</v>
      </c>
      <c r="BS92" s="50">
        <v>1</v>
      </c>
      <c r="BT92" s="44">
        <v>0</v>
      </c>
      <c r="BU92" s="44">
        <v>0</v>
      </c>
      <c r="BV92" s="25">
        <v>0</v>
      </c>
      <c r="BW92" s="25">
        <v>0</v>
      </c>
      <c r="BX92" s="51">
        <v>3</v>
      </c>
      <c r="BY92" s="51">
        <v>3</v>
      </c>
      <c r="BZ92" s="51">
        <v>3</v>
      </c>
      <c r="CA92" s="44">
        <v>0</v>
      </c>
      <c r="CB92" s="44">
        <v>0</v>
      </c>
      <c r="CC92" s="51">
        <v>3</v>
      </c>
      <c r="CD92" s="44">
        <v>0</v>
      </c>
      <c r="CE92" s="44">
        <v>0</v>
      </c>
      <c r="CF92" s="44">
        <v>0</v>
      </c>
      <c r="CG92" s="44">
        <v>10</v>
      </c>
      <c r="CH92" s="44">
        <v>1073</v>
      </c>
      <c r="CI92" s="44">
        <v>1</v>
      </c>
      <c r="CJ92" s="44">
        <v>0</v>
      </c>
      <c r="CK92" s="44">
        <v>0</v>
      </c>
      <c r="CL92" s="44">
        <v>1</v>
      </c>
      <c r="CM92" s="51">
        <v>3</v>
      </c>
      <c r="CN92" s="44">
        <v>0</v>
      </c>
      <c r="CO92" s="44">
        <v>0</v>
      </c>
      <c r="CP92" s="44">
        <v>0</v>
      </c>
      <c r="CQ92" s="51">
        <v>3</v>
      </c>
      <c r="CR92" s="44">
        <v>0</v>
      </c>
      <c r="CS92" s="44">
        <v>0</v>
      </c>
      <c r="CT92" s="51">
        <v>3</v>
      </c>
      <c r="CU92" s="44">
        <v>1</v>
      </c>
      <c r="CV92" s="88">
        <v>3</v>
      </c>
      <c r="CW92" s="77">
        <v>2</v>
      </c>
      <c r="CX92" s="88">
        <v>3</v>
      </c>
      <c r="CY92" s="88">
        <v>3</v>
      </c>
      <c r="CZ92" s="50">
        <v>1</v>
      </c>
      <c r="DA92" s="88">
        <v>3</v>
      </c>
      <c r="DB92" s="88">
        <v>3</v>
      </c>
      <c r="DC92" s="88">
        <v>3</v>
      </c>
      <c r="DD92" s="92">
        <v>0</v>
      </c>
      <c r="DE92" s="88">
        <v>3</v>
      </c>
      <c r="DF92" s="88">
        <v>3</v>
      </c>
      <c r="DG92" s="88">
        <v>3</v>
      </c>
      <c r="DH92" s="88">
        <v>3</v>
      </c>
      <c r="DI92" s="88">
        <v>3</v>
      </c>
      <c r="DJ92" s="92">
        <v>0</v>
      </c>
      <c r="DK92" s="92">
        <v>0</v>
      </c>
      <c r="DL92" s="92">
        <v>0</v>
      </c>
      <c r="DM92" s="92">
        <v>0</v>
      </c>
      <c r="DN92" s="92">
        <v>0</v>
      </c>
      <c r="DO92" s="92">
        <v>0</v>
      </c>
      <c r="DP92" s="92">
        <v>0</v>
      </c>
      <c r="DQ92" s="92">
        <v>0</v>
      </c>
      <c r="DR92" s="44">
        <v>0</v>
      </c>
      <c r="DS92" s="50">
        <v>1</v>
      </c>
      <c r="DT92" s="44">
        <v>0</v>
      </c>
      <c r="DU92" s="44">
        <v>0</v>
      </c>
      <c r="DV92" s="51">
        <v>3</v>
      </c>
      <c r="DW92" s="27">
        <v>1</v>
      </c>
      <c r="DX92" s="47"/>
      <c r="DY92" s="47"/>
      <c r="DZ92" s="47"/>
    </row>
    <row r="93" spans="1:130" ht="118.5" customHeight="1" x14ac:dyDescent="0.25">
      <c r="A93" s="29">
        <v>92</v>
      </c>
      <c r="B93" s="49" t="s">
        <v>78</v>
      </c>
      <c r="C93" s="64" t="s">
        <v>886</v>
      </c>
      <c r="D93" s="44" t="s">
        <v>279</v>
      </c>
      <c r="E93" s="44">
        <v>1</v>
      </c>
      <c r="F93" s="49" t="s">
        <v>414</v>
      </c>
      <c r="G93" s="49">
        <v>1</v>
      </c>
      <c r="H93" s="55" t="s">
        <v>82</v>
      </c>
      <c r="I93" s="22">
        <v>2008</v>
      </c>
      <c r="J93" s="76" t="s">
        <v>83</v>
      </c>
      <c r="K93" s="22">
        <v>2008</v>
      </c>
      <c r="L93" s="46" t="s">
        <v>8</v>
      </c>
      <c r="M93" s="44">
        <v>1</v>
      </c>
      <c r="N93" s="46" t="s">
        <v>8</v>
      </c>
      <c r="O93" s="46" t="s">
        <v>8</v>
      </c>
      <c r="P93" s="46" t="s">
        <v>8</v>
      </c>
      <c r="Q93" s="46" t="s">
        <v>313</v>
      </c>
      <c r="R93" s="46" t="s">
        <v>313</v>
      </c>
      <c r="S93" s="46" t="s">
        <v>314</v>
      </c>
      <c r="T93" s="46" t="s">
        <v>8</v>
      </c>
      <c r="U93" s="46" t="s">
        <v>293</v>
      </c>
      <c r="V93" s="44" t="s">
        <v>315</v>
      </c>
      <c r="W93" s="44">
        <v>1</v>
      </c>
      <c r="X93" s="44">
        <v>1</v>
      </c>
      <c r="Y93" s="44">
        <v>1</v>
      </c>
      <c r="Z93" s="44">
        <v>0</v>
      </c>
      <c r="AA93" s="44">
        <v>0</v>
      </c>
      <c r="AB93" s="44">
        <v>0</v>
      </c>
      <c r="AC93" s="44">
        <v>0</v>
      </c>
      <c r="AD93" s="44">
        <v>0</v>
      </c>
      <c r="AE93" s="49">
        <v>0</v>
      </c>
      <c r="AF93" s="48">
        <v>3</v>
      </c>
      <c r="AG93" s="48">
        <v>3</v>
      </c>
      <c r="AH93" s="48">
        <v>3</v>
      </c>
      <c r="AI93" s="44">
        <v>0</v>
      </c>
      <c r="AJ93" s="49">
        <v>0</v>
      </c>
      <c r="AK93" s="51">
        <v>3</v>
      </c>
      <c r="AL93" s="44">
        <v>0</v>
      </c>
      <c r="AM93" s="51">
        <v>3</v>
      </c>
      <c r="AN93" s="49">
        <v>0</v>
      </c>
      <c r="AO93" s="44">
        <v>0</v>
      </c>
      <c r="AP93" s="44">
        <v>0</v>
      </c>
      <c r="AQ93" s="49">
        <v>0</v>
      </c>
      <c r="AR93" s="49">
        <v>0</v>
      </c>
      <c r="AS93" s="49">
        <v>0</v>
      </c>
      <c r="AT93" s="49">
        <v>0</v>
      </c>
      <c r="AU93" s="51">
        <v>3</v>
      </c>
      <c r="AV93" s="44">
        <v>0</v>
      </c>
      <c r="AW93" s="44">
        <v>0</v>
      </c>
      <c r="AX93" s="25">
        <v>0</v>
      </c>
      <c r="AY93" s="49">
        <v>0</v>
      </c>
      <c r="AZ93" s="50">
        <v>1</v>
      </c>
      <c r="BA93" s="44">
        <v>0</v>
      </c>
      <c r="BB93" s="44">
        <v>0</v>
      </c>
      <c r="BC93" s="50">
        <v>1</v>
      </c>
      <c r="BD93" s="146">
        <v>2</v>
      </c>
      <c r="BE93" s="78">
        <v>0</v>
      </c>
      <c r="BF93" s="77">
        <v>2</v>
      </c>
      <c r="BG93" s="78">
        <v>0</v>
      </c>
      <c r="BH93" s="51">
        <v>3</v>
      </c>
      <c r="BI93" s="51">
        <v>3</v>
      </c>
      <c r="BJ93" s="25">
        <v>0</v>
      </c>
      <c r="BK93" s="44">
        <v>0</v>
      </c>
      <c r="BL93" s="49">
        <v>0</v>
      </c>
      <c r="BM93" s="77">
        <v>2</v>
      </c>
      <c r="BN93" s="44">
        <v>0</v>
      </c>
      <c r="BO93" s="44">
        <v>0</v>
      </c>
      <c r="BP93" s="44">
        <v>0</v>
      </c>
      <c r="BQ93" s="44">
        <v>0</v>
      </c>
      <c r="BR93" s="50">
        <v>1</v>
      </c>
      <c r="BS93" s="50">
        <v>1</v>
      </c>
      <c r="BT93" s="44">
        <v>0</v>
      </c>
      <c r="BU93" s="44">
        <v>0</v>
      </c>
      <c r="BV93" s="25">
        <v>0</v>
      </c>
      <c r="BW93" s="25">
        <v>0</v>
      </c>
      <c r="BX93" s="51">
        <v>3</v>
      </c>
      <c r="BY93" s="44">
        <v>0</v>
      </c>
      <c r="BZ93" s="51">
        <v>3</v>
      </c>
      <c r="CA93" s="44">
        <v>0</v>
      </c>
      <c r="CB93" s="44">
        <v>0</v>
      </c>
      <c r="CC93" s="44">
        <v>0</v>
      </c>
      <c r="CD93" s="44">
        <v>0</v>
      </c>
      <c r="CE93" s="44">
        <v>0</v>
      </c>
      <c r="CF93" s="44">
        <v>0</v>
      </c>
      <c r="CG93" s="44">
        <v>2</v>
      </c>
      <c r="CH93" s="44">
        <v>247</v>
      </c>
      <c r="CI93" s="44">
        <v>0</v>
      </c>
      <c r="CJ93" s="44">
        <v>1</v>
      </c>
      <c r="CK93" s="44">
        <v>0</v>
      </c>
      <c r="CL93" s="44">
        <v>1</v>
      </c>
      <c r="CM93" s="51">
        <v>3</v>
      </c>
      <c r="CN93" s="44">
        <v>0</v>
      </c>
      <c r="CO93" s="44">
        <v>0</v>
      </c>
      <c r="CP93" s="44">
        <v>0</v>
      </c>
      <c r="CQ93" s="44">
        <v>0</v>
      </c>
      <c r="CR93" s="51">
        <v>3</v>
      </c>
      <c r="CS93" s="50">
        <v>1</v>
      </c>
      <c r="CT93" s="51">
        <v>3</v>
      </c>
      <c r="CU93" s="92">
        <v>1</v>
      </c>
      <c r="CV93" s="88">
        <v>3</v>
      </c>
      <c r="CW93" s="88">
        <v>3</v>
      </c>
      <c r="CX93" s="88">
        <v>3</v>
      </c>
      <c r="CY93" s="92">
        <v>0</v>
      </c>
      <c r="CZ93" s="103">
        <v>1</v>
      </c>
      <c r="DA93" s="92">
        <v>0</v>
      </c>
      <c r="DB93" s="92">
        <v>0</v>
      </c>
      <c r="DC93" s="92">
        <v>0</v>
      </c>
      <c r="DD93" s="88">
        <v>3</v>
      </c>
      <c r="DE93" s="92">
        <v>0</v>
      </c>
      <c r="DF93" s="92">
        <v>0</v>
      </c>
      <c r="DG93" s="103">
        <v>1</v>
      </c>
      <c r="DH93" s="103">
        <v>1</v>
      </c>
      <c r="DI93" s="92">
        <v>0</v>
      </c>
      <c r="DJ93" s="92">
        <v>0</v>
      </c>
      <c r="DK93" s="92">
        <v>0</v>
      </c>
      <c r="DL93" s="92">
        <v>0</v>
      </c>
      <c r="DM93" s="92">
        <v>0</v>
      </c>
      <c r="DN93" s="92">
        <v>0</v>
      </c>
      <c r="DO93" s="92">
        <v>0</v>
      </c>
      <c r="DP93" s="103">
        <v>1</v>
      </c>
      <c r="DQ93" s="92">
        <v>0</v>
      </c>
      <c r="DR93" s="50">
        <v>1</v>
      </c>
      <c r="DS93" s="50">
        <v>1</v>
      </c>
      <c r="DT93" s="44">
        <v>0</v>
      </c>
      <c r="DU93" s="50">
        <v>1</v>
      </c>
      <c r="DV93" s="51">
        <v>3</v>
      </c>
      <c r="DW93" s="44">
        <v>1</v>
      </c>
      <c r="DX93" s="47"/>
      <c r="DY93" s="47"/>
      <c r="DZ93" s="47"/>
    </row>
    <row r="94" spans="1:130" ht="118.5" customHeight="1" x14ac:dyDescent="0.25">
      <c r="A94" s="29">
        <v>93</v>
      </c>
      <c r="B94" s="49" t="s">
        <v>46</v>
      </c>
      <c r="C94" s="49" t="s">
        <v>887</v>
      </c>
      <c r="D94" s="44" t="s">
        <v>278</v>
      </c>
      <c r="E94" s="44">
        <v>1</v>
      </c>
      <c r="F94" s="44" t="s">
        <v>51</v>
      </c>
      <c r="G94" s="49">
        <v>1</v>
      </c>
      <c r="H94" s="55" t="s">
        <v>52</v>
      </c>
      <c r="I94" s="22">
        <v>2008</v>
      </c>
      <c r="J94" s="76" t="s">
        <v>53</v>
      </c>
      <c r="K94" s="22">
        <v>2011</v>
      </c>
      <c r="L94" s="46" t="s">
        <v>8</v>
      </c>
      <c r="M94" s="44">
        <v>1</v>
      </c>
      <c r="N94" s="46" t="s">
        <v>8</v>
      </c>
      <c r="O94" s="46" t="s">
        <v>8</v>
      </c>
      <c r="P94" s="46" t="s">
        <v>8</v>
      </c>
      <c r="Q94" s="46" t="s">
        <v>8</v>
      </c>
      <c r="R94" s="46" t="s">
        <v>8</v>
      </c>
      <c r="S94" s="46" t="s">
        <v>8</v>
      </c>
      <c r="T94" s="46" t="s">
        <v>8</v>
      </c>
      <c r="U94" s="44" t="s">
        <v>306</v>
      </c>
      <c r="V94" s="44" t="s">
        <v>307</v>
      </c>
      <c r="W94" s="44">
        <v>1</v>
      </c>
      <c r="X94" s="44">
        <v>1</v>
      </c>
      <c r="Y94" s="44">
        <v>1</v>
      </c>
      <c r="Z94" s="44">
        <v>1</v>
      </c>
      <c r="AA94" s="44">
        <v>0</v>
      </c>
      <c r="AB94" s="44">
        <v>0</v>
      </c>
      <c r="AC94" s="50">
        <v>1</v>
      </c>
      <c r="AD94" s="51">
        <v>3</v>
      </c>
      <c r="AE94" s="51">
        <v>3</v>
      </c>
      <c r="AF94" s="59">
        <v>0</v>
      </c>
      <c r="AG94" s="48">
        <v>3</v>
      </c>
      <c r="AH94" s="48">
        <v>3</v>
      </c>
      <c r="AI94" s="50">
        <v>1</v>
      </c>
      <c r="AJ94" s="48">
        <v>3</v>
      </c>
      <c r="AK94" s="48">
        <v>3</v>
      </c>
      <c r="AL94" s="44">
        <v>0</v>
      </c>
      <c r="AM94" s="48">
        <v>3</v>
      </c>
      <c r="AN94" s="59">
        <v>0</v>
      </c>
      <c r="AO94" s="44">
        <v>0</v>
      </c>
      <c r="AP94" s="44">
        <v>0</v>
      </c>
      <c r="AQ94" s="50">
        <v>1</v>
      </c>
      <c r="AR94" s="50">
        <v>1</v>
      </c>
      <c r="AS94" s="50">
        <v>1</v>
      </c>
      <c r="AT94" s="50">
        <v>1</v>
      </c>
      <c r="AU94" s="50">
        <v>1</v>
      </c>
      <c r="AV94" s="50">
        <v>1</v>
      </c>
      <c r="AW94" s="50">
        <v>1</v>
      </c>
      <c r="AX94" s="25">
        <v>0</v>
      </c>
      <c r="AY94" s="50">
        <v>1</v>
      </c>
      <c r="AZ94" s="50">
        <v>1</v>
      </c>
      <c r="BA94" s="50">
        <v>1</v>
      </c>
      <c r="BB94" s="50">
        <v>1</v>
      </c>
      <c r="BC94" s="50">
        <v>1</v>
      </c>
      <c r="BD94" s="146">
        <v>2</v>
      </c>
      <c r="BE94" s="85">
        <v>1</v>
      </c>
      <c r="BF94" s="78">
        <v>0</v>
      </c>
      <c r="BG94" s="77">
        <v>2</v>
      </c>
      <c r="BH94" s="78"/>
      <c r="BI94" s="78"/>
      <c r="BJ94" s="25">
        <v>0</v>
      </c>
      <c r="BK94" s="44">
        <v>0</v>
      </c>
      <c r="BL94" s="49">
        <v>0</v>
      </c>
      <c r="BM94" s="44">
        <v>0</v>
      </c>
      <c r="BN94" s="44">
        <v>0</v>
      </c>
      <c r="BO94" s="44">
        <v>0</v>
      </c>
      <c r="BP94" s="44">
        <v>0</v>
      </c>
      <c r="BQ94" s="44">
        <v>0</v>
      </c>
      <c r="BR94" s="44">
        <v>0</v>
      </c>
      <c r="BS94" s="50">
        <v>1</v>
      </c>
      <c r="BT94" s="50">
        <v>1</v>
      </c>
      <c r="BU94" s="44">
        <v>0</v>
      </c>
      <c r="BV94" s="25">
        <v>0</v>
      </c>
      <c r="BW94" s="25">
        <v>0</v>
      </c>
      <c r="BX94" s="51">
        <v>3</v>
      </c>
      <c r="BY94" s="44">
        <v>0</v>
      </c>
      <c r="BZ94" s="51">
        <v>3</v>
      </c>
      <c r="CA94" s="51">
        <v>3</v>
      </c>
      <c r="CB94" s="44">
        <v>0</v>
      </c>
      <c r="CC94" s="44">
        <v>0</v>
      </c>
      <c r="CD94" s="51">
        <v>3</v>
      </c>
      <c r="CE94" s="44">
        <v>0</v>
      </c>
      <c r="CF94" s="50">
        <v>1</v>
      </c>
      <c r="CG94" s="44">
        <v>8</v>
      </c>
      <c r="CH94" s="44">
        <v>938</v>
      </c>
      <c r="CI94" s="44">
        <v>0</v>
      </c>
      <c r="CJ94" s="44">
        <v>0</v>
      </c>
      <c r="CK94" s="44">
        <v>1</v>
      </c>
      <c r="CL94" s="44">
        <v>1</v>
      </c>
      <c r="CM94" s="51">
        <v>3</v>
      </c>
      <c r="CN94" s="44">
        <v>0</v>
      </c>
      <c r="CO94" s="44">
        <v>0</v>
      </c>
      <c r="CP94" s="44">
        <v>0</v>
      </c>
      <c r="CQ94" s="51">
        <v>3</v>
      </c>
      <c r="CR94" s="44">
        <v>0</v>
      </c>
      <c r="CS94" s="44">
        <v>0</v>
      </c>
      <c r="CT94" s="51">
        <v>3</v>
      </c>
      <c r="CU94" s="92">
        <v>1</v>
      </c>
      <c r="CV94" s="92">
        <v>0</v>
      </c>
      <c r="CW94" s="92">
        <v>0</v>
      </c>
      <c r="CX94" s="103">
        <v>1</v>
      </c>
      <c r="CY94" s="92">
        <v>0</v>
      </c>
      <c r="CZ94" s="44">
        <v>0</v>
      </c>
      <c r="DA94" s="92">
        <v>0</v>
      </c>
      <c r="DB94" s="92">
        <v>0</v>
      </c>
      <c r="DC94" s="92">
        <v>0</v>
      </c>
      <c r="DD94" s="88">
        <v>3</v>
      </c>
      <c r="DE94" s="92">
        <v>0</v>
      </c>
      <c r="DF94" s="92">
        <v>0</v>
      </c>
      <c r="DG94" s="92">
        <v>0</v>
      </c>
      <c r="DH94" s="92">
        <v>0</v>
      </c>
      <c r="DI94" s="92">
        <v>0</v>
      </c>
      <c r="DJ94" s="92">
        <v>0</v>
      </c>
      <c r="DK94" s="92">
        <v>0</v>
      </c>
      <c r="DL94" s="92">
        <v>0</v>
      </c>
      <c r="DM94" s="92">
        <v>0</v>
      </c>
      <c r="DN94" s="92">
        <v>0</v>
      </c>
      <c r="DO94" s="92">
        <v>0</v>
      </c>
      <c r="DP94" s="92">
        <v>0</v>
      </c>
      <c r="DQ94" s="92">
        <v>0</v>
      </c>
      <c r="DR94" s="44">
        <v>0</v>
      </c>
      <c r="DS94" s="50">
        <v>1</v>
      </c>
      <c r="DT94" s="44">
        <v>0</v>
      </c>
      <c r="DU94" s="50">
        <v>1</v>
      </c>
      <c r="DV94" s="51">
        <v>3</v>
      </c>
      <c r="DW94" s="44">
        <v>1</v>
      </c>
      <c r="DX94" s="47"/>
      <c r="DY94" s="47"/>
      <c r="DZ94" s="47"/>
    </row>
    <row r="95" spans="1:130" ht="118.5" customHeight="1" x14ac:dyDescent="0.25">
      <c r="A95" s="29">
        <v>94</v>
      </c>
      <c r="B95" s="32" t="s">
        <v>124</v>
      </c>
      <c r="C95" s="49" t="s">
        <v>781</v>
      </c>
      <c r="D95" s="44" t="s">
        <v>278</v>
      </c>
      <c r="E95" s="44">
        <v>1</v>
      </c>
      <c r="F95" s="44" t="s">
        <v>125</v>
      </c>
      <c r="G95" s="49">
        <v>1</v>
      </c>
      <c r="H95" s="55" t="s">
        <v>126</v>
      </c>
      <c r="I95" s="22">
        <v>2008</v>
      </c>
      <c r="J95" s="49" t="s">
        <v>127</v>
      </c>
      <c r="K95" s="22">
        <v>2011</v>
      </c>
      <c r="L95" s="44" t="s">
        <v>8</v>
      </c>
      <c r="M95" s="44">
        <v>1</v>
      </c>
      <c r="N95" s="44" t="s">
        <v>8</v>
      </c>
      <c r="O95" s="44" t="s">
        <v>8</v>
      </c>
      <c r="P95" s="44" t="s">
        <v>8</v>
      </c>
      <c r="Q95" s="44" t="s">
        <v>8</v>
      </c>
      <c r="R95" s="44" t="s">
        <v>8</v>
      </c>
      <c r="S95" s="44" t="s">
        <v>8</v>
      </c>
      <c r="T95" s="44" t="s">
        <v>8</v>
      </c>
      <c r="U95" s="44" t="s">
        <v>293</v>
      </c>
      <c r="V95" s="44" t="s">
        <v>307</v>
      </c>
      <c r="W95" s="44">
        <v>1</v>
      </c>
      <c r="X95" s="44">
        <v>1</v>
      </c>
      <c r="Y95" s="44">
        <v>1</v>
      </c>
      <c r="Z95" s="44">
        <v>0</v>
      </c>
      <c r="AA95" s="44">
        <v>0</v>
      </c>
      <c r="AB95" s="44">
        <v>0</v>
      </c>
      <c r="AC95" s="44">
        <v>0</v>
      </c>
      <c r="AD95" s="44">
        <v>0</v>
      </c>
      <c r="AE95" s="49">
        <v>0</v>
      </c>
      <c r="AF95" s="59">
        <v>0</v>
      </c>
      <c r="AG95" s="59">
        <v>0</v>
      </c>
      <c r="AH95" s="48">
        <v>3</v>
      </c>
      <c r="AI95" s="50">
        <v>1</v>
      </c>
      <c r="AJ95" s="49">
        <v>0</v>
      </c>
      <c r="AK95" s="49">
        <v>0</v>
      </c>
      <c r="AL95" s="44">
        <v>0</v>
      </c>
      <c r="AM95" s="44">
        <v>0</v>
      </c>
      <c r="AN95" s="49">
        <v>0</v>
      </c>
      <c r="AO95" s="44">
        <v>0</v>
      </c>
      <c r="AP95" s="44">
        <v>0</v>
      </c>
      <c r="AQ95" s="49">
        <v>0</v>
      </c>
      <c r="AR95" s="49">
        <v>0</v>
      </c>
      <c r="AS95" s="50">
        <v>1</v>
      </c>
      <c r="AT95" s="49">
        <v>0</v>
      </c>
      <c r="AU95" s="49">
        <v>0</v>
      </c>
      <c r="AV95" s="44">
        <v>0</v>
      </c>
      <c r="AW95" s="44">
        <v>0</v>
      </c>
      <c r="AX95" s="25">
        <v>0</v>
      </c>
      <c r="AY95" s="49">
        <v>0</v>
      </c>
      <c r="AZ95" s="49">
        <v>0</v>
      </c>
      <c r="BA95" s="47">
        <v>0</v>
      </c>
      <c r="BB95" s="44">
        <v>0</v>
      </c>
      <c r="BC95" s="50">
        <v>1</v>
      </c>
      <c r="BD95" s="146">
        <v>2</v>
      </c>
      <c r="BE95" s="85">
        <v>1</v>
      </c>
      <c r="BF95" s="78">
        <v>0</v>
      </c>
      <c r="BG95" s="78">
        <v>0</v>
      </c>
      <c r="BH95" s="78">
        <v>0</v>
      </c>
      <c r="BI95" s="51">
        <v>3</v>
      </c>
      <c r="BJ95" s="25">
        <v>0</v>
      </c>
      <c r="BK95" s="44">
        <v>0</v>
      </c>
      <c r="BL95" s="49">
        <v>0</v>
      </c>
      <c r="BM95" s="44">
        <v>0</v>
      </c>
      <c r="BN95" s="44">
        <v>0</v>
      </c>
      <c r="BO95" s="44">
        <v>0</v>
      </c>
      <c r="BP95" s="44">
        <v>0</v>
      </c>
      <c r="BQ95" s="44">
        <v>0</v>
      </c>
      <c r="BR95" s="50">
        <v>1</v>
      </c>
      <c r="BS95" s="50">
        <v>1</v>
      </c>
      <c r="BT95" s="44">
        <v>0</v>
      </c>
      <c r="BU95" s="44">
        <v>0</v>
      </c>
      <c r="BV95" s="25">
        <v>0</v>
      </c>
      <c r="BW95" s="25">
        <v>0</v>
      </c>
      <c r="BX95" s="51">
        <v>3</v>
      </c>
      <c r="BY95" s="44">
        <v>0</v>
      </c>
      <c r="BZ95" s="49">
        <v>0</v>
      </c>
      <c r="CA95" s="44">
        <v>0</v>
      </c>
      <c r="CB95" s="44">
        <v>0</v>
      </c>
      <c r="CC95" s="44">
        <v>0</v>
      </c>
      <c r="CD95" s="44">
        <v>0</v>
      </c>
      <c r="CE95" s="44">
        <v>0</v>
      </c>
      <c r="CF95" s="51">
        <v>3</v>
      </c>
      <c r="CG95" s="44">
        <v>4</v>
      </c>
      <c r="CH95" s="44">
        <v>416</v>
      </c>
      <c r="CI95" s="44">
        <v>0</v>
      </c>
      <c r="CJ95" s="44">
        <v>0</v>
      </c>
      <c r="CK95" s="44">
        <v>1</v>
      </c>
      <c r="CL95" s="44">
        <v>1</v>
      </c>
      <c r="CM95" s="51">
        <v>3</v>
      </c>
      <c r="CN95" s="44">
        <v>0</v>
      </c>
      <c r="CO95" s="44">
        <v>0</v>
      </c>
      <c r="CP95" s="44">
        <v>0</v>
      </c>
      <c r="CQ95" s="51">
        <v>3</v>
      </c>
      <c r="CR95" s="44">
        <v>0</v>
      </c>
      <c r="CS95" s="44">
        <v>0</v>
      </c>
      <c r="CT95" s="51">
        <v>3</v>
      </c>
      <c r="CU95" s="92">
        <v>1</v>
      </c>
      <c r="CV95" s="88">
        <v>3</v>
      </c>
      <c r="CW95" s="88">
        <v>3</v>
      </c>
      <c r="CX95" s="77">
        <v>2</v>
      </c>
      <c r="CY95" s="92">
        <v>0</v>
      </c>
      <c r="CZ95" s="44">
        <v>0</v>
      </c>
      <c r="DA95" s="92">
        <v>0</v>
      </c>
      <c r="DB95" s="92">
        <v>0</v>
      </c>
      <c r="DC95" s="92">
        <v>0</v>
      </c>
      <c r="DD95" s="88">
        <v>3</v>
      </c>
      <c r="DE95" s="92">
        <v>0</v>
      </c>
      <c r="DF95" s="92">
        <v>0</v>
      </c>
      <c r="DG95" s="92">
        <v>0</v>
      </c>
      <c r="DH95" s="92">
        <v>0</v>
      </c>
      <c r="DI95" s="92">
        <v>0</v>
      </c>
      <c r="DJ95" s="92">
        <v>0</v>
      </c>
      <c r="DK95" s="92">
        <v>0</v>
      </c>
      <c r="DL95" s="92">
        <v>0</v>
      </c>
      <c r="DM95" s="92">
        <v>0</v>
      </c>
      <c r="DN95" s="92">
        <v>0</v>
      </c>
      <c r="DO95" s="92">
        <v>0</v>
      </c>
      <c r="DP95" s="92">
        <v>0</v>
      </c>
      <c r="DQ95" s="92">
        <v>0</v>
      </c>
      <c r="DR95" s="44">
        <v>0</v>
      </c>
      <c r="DS95" s="50">
        <v>1</v>
      </c>
      <c r="DT95" s="44">
        <v>0</v>
      </c>
      <c r="DU95" s="44">
        <v>0</v>
      </c>
      <c r="DV95" s="51">
        <v>3</v>
      </c>
      <c r="DW95" s="49">
        <v>1</v>
      </c>
      <c r="DX95" s="47"/>
      <c r="DY95" s="47"/>
      <c r="DZ95" s="47"/>
    </row>
    <row r="96" spans="1:130" s="2" customFormat="1" ht="118.5" customHeight="1" x14ac:dyDescent="0.25">
      <c r="A96" s="29">
        <v>95</v>
      </c>
      <c r="B96" s="49" t="s">
        <v>1002</v>
      </c>
      <c r="C96" s="49" t="s">
        <v>1003</v>
      </c>
      <c r="D96" s="49" t="s">
        <v>1007</v>
      </c>
      <c r="E96" s="49">
        <v>1</v>
      </c>
      <c r="F96" s="49" t="s">
        <v>1004</v>
      </c>
      <c r="G96" s="49">
        <v>1</v>
      </c>
      <c r="H96" s="55" t="s">
        <v>152</v>
      </c>
      <c r="I96" s="22">
        <v>2008</v>
      </c>
      <c r="J96" s="55">
        <v>42707</v>
      </c>
      <c r="K96" s="22">
        <v>2016</v>
      </c>
      <c r="L96" s="76" t="s">
        <v>8</v>
      </c>
      <c r="M96" s="49">
        <v>0</v>
      </c>
      <c r="N96" s="49" t="s">
        <v>8</v>
      </c>
      <c r="O96" s="49" t="s">
        <v>8</v>
      </c>
      <c r="P96" s="49" t="s">
        <v>8</v>
      </c>
      <c r="Q96" s="49" t="s">
        <v>8</v>
      </c>
      <c r="R96" s="49" t="s">
        <v>8</v>
      </c>
      <c r="S96" s="49" t="s">
        <v>8</v>
      </c>
      <c r="T96" s="49" t="s">
        <v>8</v>
      </c>
      <c r="U96" s="49" t="s">
        <v>293</v>
      </c>
      <c r="V96" s="49" t="s">
        <v>316</v>
      </c>
      <c r="W96" s="49">
        <v>1</v>
      </c>
      <c r="X96" s="49">
        <v>1</v>
      </c>
      <c r="Y96" s="49">
        <v>1</v>
      </c>
      <c r="Z96" s="49">
        <v>0</v>
      </c>
      <c r="AA96" s="49">
        <v>0</v>
      </c>
      <c r="AB96" s="49">
        <v>0</v>
      </c>
      <c r="AC96" s="49">
        <v>0</v>
      </c>
      <c r="AD96" s="49">
        <v>0</v>
      </c>
      <c r="AE96" s="49">
        <v>0</v>
      </c>
      <c r="AF96" s="59">
        <v>0</v>
      </c>
      <c r="AG96" s="59">
        <v>0</v>
      </c>
      <c r="AH96" s="59">
        <v>0</v>
      </c>
      <c r="AI96" s="49">
        <v>0</v>
      </c>
      <c r="AJ96" s="49">
        <v>0</v>
      </c>
      <c r="AK96" s="49">
        <v>0</v>
      </c>
      <c r="AL96" s="49">
        <v>0</v>
      </c>
      <c r="AM96" s="49">
        <v>0</v>
      </c>
      <c r="AN96" s="49">
        <v>0</v>
      </c>
      <c r="AO96" s="49">
        <v>0</v>
      </c>
      <c r="AP96" s="49">
        <v>0</v>
      </c>
      <c r="AQ96" s="49">
        <v>0</v>
      </c>
      <c r="AR96" s="49">
        <v>0</v>
      </c>
      <c r="AS96" s="49">
        <v>0</v>
      </c>
      <c r="AT96" s="49">
        <v>0</v>
      </c>
      <c r="AU96" s="49">
        <v>0</v>
      </c>
      <c r="AV96" s="49">
        <v>0</v>
      </c>
      <c r="AW96" s="49">
        <v>0</v>
      </c>
      <c r="AX96" s="25">
        <v>0</v>
      </c>
      <c r="AY96" s="49">
        <v>0</v>
      </c>
      <c r="AZ96" s="49">
        <v>0</v>
      </c>
      <c r="BA96" s="49">
        <v>0</v>
      </c>
      <c r="BB96" s="49">
        <v>0</v>
      </c>
      <c r="BC96" s="49">
        <v>0</v>
      </c>
      <c r="BD96" s="146">
        <v>2</v>
      </c>
      <c r="BE96" s="19">
        <v>0</v>
      </c>
      <c r="BF96" s="44">
        <v>0</v>
      </c>
      <c r="BG96" s="77">
        <v>2</v>
      </c>
      <c r="BH96" s="44">
        <v>0</v>
      </c>
      <c r="BI96" s="51">
        <v>3</v>
      </c>
      <c r="BJ96" s="25">
        <v>0</v>
      </c>
      <c r="BK96" s="49">
        <v>0</v>
      </c>
      <c r="BL96" s="49">
        <v>0</v>
      </c>
      <c r="BM96" s="49">
        <v>0</v>
      </c>
      <c r="BN96" s="49">
        <v>0</v>
      </c>
      <c r="BO96" s="49">
        <v>0</v>
      </c>
      <c r="BP96" s="49">
        <v>0</v>
      </c>
      <c r="BQ96" s="49">
        <v>0</v>
      </c>
      <c r="BR96" s="49">
        <v>0</v>
      </c>
      <c r="BS96" s="50">
        <v>1</v>
      </c>
      <c r="BT96" s="49">
        <v>0</v>
      </c>
      <c r="BU96" s="49">
        <v>0</v>
      </c>
      <c r="BV96" s="25">
        <v>0</v>
      </c>
      <c r="BW96" s="25">
        <v>0</v>
      </c>
      <c r="BX96" s="51">
        <v>3</v>
      </c>
      <c r="BY96" s="49">
        <v>0</v>
      </c>
      <c r="BZ96" s="51">
        <v>3</v>
      </c>
      <c r="CA96" s="49">
        <v>0</v>
      </c>
      <c r="CB96" s="49">
        <v>0</v>
      </c>
      <c r="CC96" s="49">
        <v>0</v>
      </c>
      <c r="CD96" s="49">
        <v>0</v>
      </c>
      <c r="CE96" s="49">
        <v>0</v>
      </c>
      <c r="CF96" s="49">
        <v>0</v>
      </c>
      <c r="CG96" s="49">
        <v>2</v>
      </c>
      <c r="CH96" s="49">
        <v>218</v>
      </c>
      <c r="CI96" s="49">
        <v>0</v>
      </c>
      <c r="CJ96" s="49">
        <v>1</v>
      </c>
      <c r="CK96" s="49">
        <v>0</v>
      </c>
      <c r="CL96" s="49">
        <v>0</v>
      </c>
      <c r="CM96" s="49">
        <v>0</v>
      </c>
      <c r="CN96" s="49">
        <v>0</v>
      </c>
      <c r="CO96" s="49">
        <v>0</v>
      </c>
      <c r="CP96" s="49">
        <v>0</v>
      </c>
      <c r="CQ96" s="49">
        <v>0</v>
      </c>
      <c r="CR96" s="49">
        <v>0</v>
      </c>
      <c r="CS96" s="49">
        <v>0</v>
      </c>
      <c r="CT96" s="49">
        <v>0</v>
      </c>
      <c r="CU96" s="89">
        <v>0</v>
      </c>
      <c r="CV96" s="89">
        <v>0</v>
      </c>
      <c r="CW96" s="89">
        <v>0</v>
      </c>
      <c r="CX96" s="89">
        <v>0</v>
      </c>
      <c r="CY96" s="89">
        <v>0</v>
      </c>
      <c r="CZ96" s="89">
        <v>0</v>
      </c>
      <c r="DA96" s="89">
        <v>0</v>
      </c>
      <c r="DB96" s="89">
        <v>0</v>
      </c>
      <c r="DC96" s="89">
        <v>0</v>
      </c>
      <c r="DD96" s="89">
        <v>0</v>
      </c>
      <c r="DE96" s="89">
        <v>0</v>
      </c>
      <c r="DF96" s="89">
        <v>0</v>
      </c>
      <c r="DG96" s="89">
        <v>0</v>
      </c>
      <c r="DH96" s="89">
        <v>0</v>
      </c>
      <c r="DI96" s="89">
        <v>0</v>
      </c>
      <c r="DJ96" s="89">
        <v>0</v>
      </c>
      <c r="DK96" s="89">
        <v>0</v>
      </c>
      <c r="DL96" s="89">
        <v>0</v>
      </c>
      <c r="DM96" s="89">
        <v>0</v>
      </c>
      <c r="DN96" s="89">
        <v>0</v>
      </c>
      <c r="DO96" s="89">
        <v>0</v>
      </c>
      <c r="DP96" s="89">
        <v>0</v>
      </c>
      <c r="DQ96" s="89">
        <v>0</v>
      </c>
      <c r="DR96" s="49">
        <v>0</v>
      </c>
      <c r="DS96" s="49">
        <v>0</v>
      </c>
      <c r="DT96" s="49">
        <v>0</v>
      </c>
      <c r="DU96" s="49">
        <v>1</v>
      </c>
      <c r="DV96" s="51">
        <v>3</v>
      </c>
      <c r="DW96" s="44">
        <v>1</v>
      </c>
      <c r="DX96" s="19"/>
      <c r="DY96" s="19"/>
      <c r="DZ96" s="19"/>
    </row>
    <row r="97" spans="1:130" ht="118.5" customHeight="1" x14ac:dyDescent="0.25">
      <c r="A97" s="29">
        <v>96</v>
      </c>
      <c r="B97" s="41" t="s">
        <v>178</v>
      </c>
      <c r="C97" s="49" t="s">
        <v>779</v>
      </c>
      <c r="D97" s="44" t="s">
        <v>278</v>
      </c>
      <c r="E97" s="44">
        <v>2</v>
      </c>
      <c r="F97" s="44" t="s">
        <v>1036</v>
      </c>
      <c r="G97" s="49">
        <v>2</v>
      </c>
      <c r="H97" s="55" t="s">
        <v>179</v>
      </c>
      <c r="I97" s="22">
        <v>2008</v>
      </c>
      <c r="J97" s="55" t="s">
        <v>180</v>
      </c>
      <c r="K97" s="22">
        <v>2013</v>
      </c>
      <c r="L97" s="44" t="s">
        <v>8</v>
      </c>
      <c r="M97" s="44">
        <v>1</v>
      </c>
      <c r="N97" s="44" t="s">
        <v>8</v>
      </c>
      <c r="O97" s="44" t="s">
        <v>8</v>
      </c>
      <c r="P97" s="44" t="s">
        <v>8</v>
      </c>
      <c r="Q97" s="44" t="s">
        <v>8</v>
      </c>
      <c r="R97" s="44" t="s">
        <v>8</v>
      </c>
      <c r="S97" s="44" t="s">
        <v>8</v>
      </c>
      <c r="T97" s="44" t="s">
        <v>8</v>
      </c>
      <c r="U97" s="44" t="s">
        <v>296</v>
      </c>
      <c r="V97" s="44" t="s">
        <v>336</v>
      </c>
      <c r="W97" s="44">
        <v>1</v>
      </c>
      <c r="X97" s="44">
        <v>1</v>
      </c>
      <c r="Y97" s="44">
        <v>1</v>
      </c>
      <c r="Z97" s="44">
        <v>1</v>
      </c>
      <c r="AA97" s="51">
        <v>3</v>
      </c>
      <c r="AB97" s="51">
        <v>3</v>
      </c>
      <c r="AC97" s="44">
        <v>0</v>
      </c>
      <c r="AD97" s="44">
        <v>0</v>
      </c>
      <c r="AE97" s="51">
        <v>3</v>
      </c>
      <c r="AF97" s="48">
        <v>3</v>
      </c>
      <c r="AG97" s="59">
        <v>0</v>
      </c>
      <c r="AH97" s="48">
        <v>3</v>
      </c>
      <c r="AI97" s="50">
        <v>1</v>
      </c>
      <c r="AJ97" s="49">
        <v>0</v>
      </c>
      <c r="AK97" s="51">
        <v>3</v>
      </c>
      <c r="AL97" s="82">
        <v>3</v>
      </c>
      <c r="AM97" s="51">
        <v>3</v>
      </c>
      <c r="AN97" s="49">
        <v>0</v>
      </c>
      <c r="AO97" s="44">
        <v>0</v>
      </c>
      <c r="AP97" s="44">
        <v>0</v>
      </c>
      <c r="AQ97" s="49">
        <v>0</v>
      </c>
      <c r="AR97" s="49">
        <v>0</v>
      </c>
      <c r="AS97" s="49">
        <v>0</v>
      </c>
      <c r="AT97" s="49">
        <v>0</v>
      </c>
      <c r="AU97" s="49">
        <v>0</v>
      </c>
      <c r="AV97" s="50">
        <v>1</v>
      </c>
      <c r="AW97" s="44">
        <v>0</v>
      </c>
      <c r="AX97" s="25">
        <v>0</v>
      </c>
      <c r="AY97" s="83">
        <v>1</v>
      </c>
      <c r="AZ97" s="49">
        <v>0</v>
      </c>
      <c r="BA97" s="44">
        <v>0</v>
      </c>
      <c r="BB97" s="44">
        <v>0</v>
      </c>
      <c r="BC97" s="44">
        <v>0</v>
      </c>
      <c r="BD97" s="157">
        <v>0</v>
      </c>
      <c r="BE97" s="44">
        <v>0</v>
      </c>
      <c r="BF97" s="44">
        <v>0</v>
      </c>
      <c r="BG97" s="44">
        <v>0</v>
      </c>
      <c r="BH97" s="44">
        <v>0</v>
      </c>
      <c r="BI97" s="44">
        <v>0</v>
      </c>
      <c r="BJ97" s="25">
        <v>0</v>
      </c>
      <c r="BK97" s="44">
        <v>0</v>
      </c>
      <c r="BL97" s="49">
        <v>0</v>
      </c>
      <c r="BM97" s="44">
        <v>0</v>
      </c>
      <c r="BN97" s="44">
        <v>0</v>
      </c>
      <c r="BO97" s="44">
        <v>0</v>
      </c>
      <c r="BP97" s="44">
        <v>0</v>
      </c>
      <c r="BQ97" s="44">
        <v>0</v>
      </c>
      <c r="BR97" s="44">
        <v>0</v>
      </c>
      <c r="BS97" s="50">
        <v>1</v>
      </c>
      <c r="BT97" s="44">
        <v>0</v>
      </c>
      <c r="BU97" s="44">
        <v>0</v>
      </c>
      <c r="BV97" s="25">
        <v>0</v>
      </c>
      <c r="BW97" s="25">
        <v>0</v>
      </c>
      <c r="BX97" s="44">
        <v>0</v>
      </c>
      <c r="BY97" s="51">
        <v>3</v>
      </c>
      <c r="BZ97" s="49">
        <v>0</v>
      </c>
      <c r="CA97" s="51">
        <v>3</v>
      </c>
      <c r="CB97" s="51">
        <v>3</v>
      </c>
      <c r="CC97" s="108">
        <v>0</v>
      </c>
      <c r="CD97" s="51">
        <v>3</v>
      </c>
      <c r="CE97" s="44">
        <v>0</v>
      </c>
      <c r="CF97" s="108">
        <v>0</v>
      </c>
      <c r="CG97" s="108">
        <v>4</v>
      </c>
      <c r="CH97" s="108">
        <v>586</v>
      </c>
      <c r="CI97" s="44">
        <v>0</v>
      </c>
      <c r="CJ97" s="44">
        <v>0</v>
      </c>
      <c r="CK97" s="44">
        <v>1</v>
      </c>
      <c r="CL97" s="44">
        <v>1</v>
      </c>
      <c r="CM97" s="44">
        <v>0</v>
      </c>
      <c r="CN97" s="44">
        <v>0</v>
      </c>
      <c r="CO97" s="44">
        <v>0</v>
      </c>
      <c r="CP97" s="44">
        <v>0</v>
      </c>
      <c r="CQ97" s="44">
        <v>0</v>
      </c>
      <c r="CR97" s="44">
        <v>0</v>
      </c>
      <c r="CS97" s="48">
        <v>3</v>
      </c>
      <c r="CT97" s="44">
        <v>0</v>
      </c>
      <c r="CU97" s="92">
        <v>0</v>
      </c>
      <c r="CV97" s="92">
        <v>0</v>
      </c>
      <c r="CW97" s="92">
        <v>0</v>
      </c>
      <c r="CX97" s="92">
        <v>0</v>
      </c>
      <c r="CY97" s="92">
        <v>0</v>
      </c>
      <c r="CZ97" s="92">
        <v>0</v>
      </c>
      <c r="DA97" s="92">
        <v>0</v>
      </c>
      <c r="DB97" s="92">
        <v>0</v>
      </c>
      <c r="DC97" s="92">
        <v>0</v>
      </c>
      <c r="DD97" s="92">
        <v>0</v>
      </c>
      <c r="DE97" s="92">
        <v>0</v>
      </c>
      <c r="DF97" s="92">
        <v>0</v>
      </c>
      <c r="DG97" s="92">
        <v>0</v>
      </c>
      <c r="DH97" s="92">
        <v>0</v>
      </c>
      <c r="DI97" s="92">
        <v>0</v>
      </c>
      <c r="DJ97" s="92">
        <v>0</v>
      </c>
      <c r="DK97" s="92">
        <v>0</v>
      </c>
      <c r="DL97" s="92">
        <v>0</v>
      </c>
      <c r="DM97" s="92">
        <v>0</v>
      </c>
      <c r="DN97" s="92">
        <v>0</v>
      </c>
      <c r="DO97" s="92">
        <v>0</v>
      </c>
      <c r="DP97" s="92">
        <v>0</v>
      </c>
      <c r="DQ97" s="92">
        <v>0</v>
      </c>
      <c r="DR97" s="50">
        <v>1</v>
      </c>
      <c r="DS97" s="50">
        <v>1</v>
      </c>
      <c r="DT97" s="44">
        <v>0</v>
      </c>
      <c r="DU97" s="44">
        <v>0</v>
      </c>
      <c r="DV97" s="44">
        <v>0</v>
      </c>
      <c r="DW97" s="56">
        <v>1</v>
      </c>
      <c r="DX97" s="47"/>
      <c r="DY97" s="47"/>
      <c r="DZ97" s="47"/>
    </row>
    <row r="98" spans="1:130" ht="118.5" customHeight="1" x14ac:dyDescent="0.25">
      <c r="A98" s="29">
        <v>97</v>
      </c>
      <c r="B98" s="41" t="s">
        <v>665</v>
      </c>
      <c r="C98" s="49" t="s">
        <v>888</v>
      </c>
      <c r="D98" s="41" t="s">
        <v>278</v>
      </c>
      <c r="E98" s="41">
        <v>1</v>
      </c>
      <c r="F98" s="41" t="s">
        <v>666</v>
      </c>
      <c r="G98" s="49">
        <v>2</v>
      </c>
      <c r="H98" s="55" t="s">
        <v>667</v>
      </c>
      <c r="I98" s="22">
        <v>2008</v>
      </c>
      <c r="J98" s="41" t="s">
        <v>75</v>
      </c>
      <c r="K98" s="22">
        <v>2009</v>
      </c>
      <c r="L98" s="41" t="s">
        <v>8</v>
      </c>
      <c r="M98" s="41">
        <v>1</v>
      </c>
      <c r="N98" s="41" t="s">
        <v>8</v>
      </c>
      <c r="O98" s="41" t="s">
        <v>8</v>
      </c>
      <c r="P98" s="41" t="s">
        <v>8</v>
      </c>
      <c r="Q98" s="41" t="s">
        <v>8</v>
      </c>
      <c r="R98" s="41" t="s">
        <v>8</v>
      </c>
      <c r="S98" s="41" t="s">
        <v>8</v>
      </c>
      <c r="T98" s="41" t="s">
        <v>8</v>
      </c>
      <c r="U98" s="41" t="s">
        <v>296</v>
      </c>
      <c r="V98" s="41" t="s">
        <v>295</v>
      </c>
      <c r="W98" s="56">
        <v>1</v>
      </c>
      <c r="X98" s="57">
        <v>0</v>
      </c>
      <c r="Y98" s="56">
        <v>0</v>
      </c>
      <c r="Z98" s="56">
        <v>0</v>
      </c>
      <c r="AA98" s="56">
        <v>0</v>
      </c>
      <c r="AB98" s="56">
        <v>0</v>
      </c>
      <c r="AC98" s="56">
        <v>0</v>
      </c>
      <c r="AD98" s="56">
        <v>0</v>
      </c>
      <c r="AE98" s="56">
        <v>0</v>
      </c>
      <c r="AF98" s="56">
        <v>0</v>
      </c>
      <c r="AG98" s="56">
        <v>0</v>
      </c>
      <c r="AH98" s="56">
        <v>0</v>
      </c>
      <c r="AI98" s="56">
        <v>0</v>
      </c>
      <c r="AJ98" s="56">
        <v>0</v>
      </c>
      <c r="AK98" s="56">
        <v>0</v>
      </c>
      <c r="AL98" s="56">
        <v>0</v>
      </c>
      <c r="AM98" s="56">
        <v>0</v>
      </c>
      <c r="AN98" s="56">
        <v>0</v>
      </c>
      <c r="AO98" s="56">
        <v>0</v>
      </c>
      <c r="AP98" s="56">
        <v>0</v>
      </c>
      <c r="AQ98" s="56">
        <v>0</v>
      </c>
      <c r="AR98" s="56">
        <v>0</v>
      </c>
      <c r="AS98" s="56">
        <v>0</v>
      </c>
      <c r="AT98" s="56">
        <v>0</v>
      </c>
      <c r="AU98" s="56">
        <v>0</v>
      </c>
      <c r="AV98" s="56">
        <v>0</v>
      </c>
      <c r="AW98" s="56">
        <v>0</v>
      </c>
      <c r="AX98" s="25">
        <v>0</v>
      </c>
      <c r="AY98" s="56">
        <v>0</v>
      </c>
      <c r="AZ98" s="56">
        <v>0</v>
      </c>
      <c r="BA98" s="56">
        <v>0</v>
      </c>
      <c r="BB98" s="56">
        <v>0</v>
      </c>
      <c r="BC98" s="56">
        <v>0</v>
      </c>
      <c r="BD98" s="155">
        <v>0</v>
      </c>
      <c r="BE98" s="56">
        <v>0</v>
      </c>
      <c r="BF98" s="58">
        <v>0</v>
      </c>
      <c r="BG98" s="58">
        <v>0</v>
      </c>
      <c r="BH98" s="58">
        <v>0</v>
      </c>
      <c r="BI98" s="58">
        <v>0</v>
      </c>
      <c r="BJ98" s="25">
        <v>0</v>
      </c>
      <c r="BK98" s="56">
        <v>0</v>
      </c>
      <c r="BL98" s="59">
        <v>0</v>
      </c>
      <c r="BM98" s="44">
        <v>0</v>
      </c>
      <c r="BN98" s="44">
        <v>0</v>
      </c>
      <c r="BO98" s="44">
        <v>0</v>
      </c>
      <c r="BP98" s="56">
        <v>0</v>
      </c>
      <c r="BQ98" s="56">
        <v>0</v>
      </c>
      <c r="BR98" s="56">
        <v>0</v>
      </c>
      <c r="BS98" s="56">
        <v>0</v>
      </c>
      <c r="BT98" s="56">
        <v>0</v>
      </c>
      <c r="BU98" s="56">
        <v>0</v>
      </c>
      <c r="BV98" s="25">
        <v>0</v>
      </c>
      <c r="BW98" s="25">
        <v>0</v>
      </c>
      <c r="BX98" s="56">
        <v>0</v>
      </c>
      <c r="BY98" s="56">
        <v>0</v>
      </c>
      <c r="BZ98" s="59">
        <v>0</v>
      </c>
      <c r="CA98" s="56">
        <v>0</v>
      </c>
      <c r="CB98" s="56">
        <v>0</v>
      </c>
      <c r="CC98" s="56">
        <v>0</v>
      </c>
      <c r="CD98" s="56">
        <v>0</v>
      </c>
      <c r="CE98" s="56">
        <v>0</v>
      </c>
      <c r="CF98" s="56">
        <v>0</v>
      </c>
      <c r="CG98" s="56">
        <v>0</v>
      </c>
      <c r="CH98" s="56">
        <v>0</v>
      </c>
      <c r="CI98" s="56">
        <v>0</v>
      </c>
      <c r="CJ98" s="56">
        <v>0</v>
      </c>
      <c r="CK98" s="56">
        <v>0</v>
      </c>
      <c r="CL98" s="56">
        <v>0</v>
      </c>
      <c r="CM98" s="56">
        <v>0</v>
      </c>
      <c r="CN98" s="56">
        <v>0</v>
      </c>
      <c r="CO98" s="56">
        <v>0</v>
      </c>
      <c r="CP98" s="56">
        <v>0</v>
      </c>
      <c r="CQ98" s="56">
        <v>0</v>
      </c>
      <c r="CR98" s="56">
        <v>0</v>
      </c>
      <c r="CS98" s="56">
        <v>0</v>
      </c>
      <c r="CT98" s="56">
        <v>0</v>
      </c>
      <c r="CU98" s="56" t="s">
        <v>8</v>
      </c>
      <c r="CV98" s="56">
        <v>0</v>
      </c>
      <c r="CW98" s="56">
        <v>0</v>
      </c>
      <c r="CX98" s="77">
        <v>2</v>
      </c>
      <c r="CY98" s="56">
        <v>0</v>
      </c>
      <c r="CZ98" s="56">
        <v>0</v>
      </c>
      <c r="DA98" s="56">
        <v>0</v>
      </c>
      <c r="DB98" s="56">
        <v>0</v>
      </c>
      <c r="DC98" s="56">
        <v>0</v>
      </c>
      <c r="DD98" s="56">
        <v>0</v>
      </c>
      <c r="DE98" s="56">
        <v>0</v>
      </c>
      <c r="DF98" s="56">
        <v>0</v>
      </c>
      <c r="DG98" s="56">
        <v>0</v>
      </c>
      <c r="DH98" s="56">
        <v>0</v>
      </c>
      <c r="DI98" s="56">
        <v>0</v>
      </c>
      <c r="DJ98" s="56">
        <v>0</v>
      </c>
      <c r="DK98" s="56">
        <v>0</v>
      </c>
      <c r="DL98" s="56">
        <v>0</v>
      </c>
      <c r="DM98" s="56">
        <v>0</v>
      </c>
      <c r="DN98" s="56">
        <v>0</v>
      </c>
      <c r="DO98" s="56">
        <v>0</v>
      </c>
      <c r="DP98" s="56">
        <v>0</v>
      </c>
      <c r="DQ98" s="56">
        <v>0</v>
      </c>
      <c r="DR98" s="56">
        <v>0</v>
      </c>
      <c r="DS98" s="56">
        <v>0</v>
      </c>
      <c r="DT98" s="56">
        <v>0</v>
      </c>
      <c r="DU98" s="56">
        <v>0</v>
      </c>
      <c r="DV98" s="56">
        <v>0</v>
      </c>
      <c r="DW98" s="44">
        <v>1</v>
      </c>
      <c r="DX98" s="47"/>
      <c r="DY98" s="47"/>
      <c r="DZ98" s="47"/>
    </row>
    <row r="99" spans="1:130" ht="118.5" customHeight="1" x14ac:dyDescent="0.25">
      <c r="A99" s="29">
        <v>98</v>
      </c>
      <c r="B99" s="41" t="s">
        <v>45</v>
      </c>
      <c r="C99" s="49" t="s">
        <v>889</v>
      </c>
      <c r="D99" s="44" t="s">
        <v>279</v>
      </c>
      <c r="E99" s="44">
        <v>1</v>
      </c>
      <c r="F99" s="44" t="s">
        <v>48</v>
      </c>
      <c r="G99" s="49">
        <v>1</v>
      </c>
      <c r="H99" s="55" t="s">
        <v>49</v>
      </c>
      <c r="I99" s="22">
        <v>2009</v>
      </c>
      <c r="J99" s="76" t="s">
        <v>50</v>
      </c>
      <c r="K99" s="22">
        <v>2014</v>
      </c>
      <c r="L99" s="46" t="s">
        <v>8</v>
      </c>
      <c r="M99" s="44">
        <v>1</v>
      </c>
      <c r="N99" s="46" t="s">
        <v>8</v>
      </c>
      <c r="O99" s="46" t="s">
        <v>8</v>
      </c>
      <c r="P99" s="46" t="s">
        <v>8</v>
      </c>
      <c r="Q99" s="46" t="s">
        <v>8</v>
      </c>
      <c r="R99" s="46" t="s">
        <v>8</v>
      </c>
      <c r="S99" s="46" t="s">
        <v>8</v>
      </c>
      <c r="T99" s="46" t="s">
        <v>8</v>
      </c>
      <c r="U99" s="46" t="s">
        <v>293</v>
      </c>
      <c r="V99" s="44" t="s">
        <v>305</v>
      </c>
      <c r="W99" s="56">
        <v>1</v>
      </c>
      <c r="X99" s="56">
        <v>1</v>
      </c>
      <c r="Y99" s="44">
        <v>1</v>
      </c>
      <c r="Z99" s="44">
        <v>0</v>
      </c>
      <c r="AA99" s="44">
        <v>0</v>
      </c>
      <c r="AB99" s="44">
        <v>0</v>
      </c>
      <c r="AC99" s="44">
        <v>0</v>
      </c>
      <c r="AD99" s="44">
        <v>0</v>
      </c>
      <c r="AE99" s="49">
        <v>0</v>
      </c>
      <c r="AF99" s="59">
        <v>0</v>
      </c>
      <c r="AG99" s="59">
        <v>0</v>
      </c>
      <c r="AH99" s="59">
        <v>0</v>
      </c>
      <c r="AI99" s="44">
        <v>0</v>
      </c>
      <c r="AJ99" s="49">
        <v>0</v>
      </c>
      <c r="AK99" s="49">
        <v>0</v>
      </c>
      <c r="AL99" s="44">
        <v>0</v>
      </c>
      <c r="AM99" s="44">
        <v>0</v>
      </c>
      <c r="AN99" s="49">
        <v>0</v>
      </c>
      <c r="AO99" s="44">
        <v>0</v>
      </c>
      <c r="AP99" s="44">
        <v>0</v>
      </c>
      <c r="AQ99" s="49">
        <v>0</v>
      </c>
      <c r="AR99" s="49">
        <v>0</v>
      </c>
      <c r="AS99" s="49">
        <v>0</v>
      </c>
      <c r="AT99" s="49">
        <v>0</v>
      </c>
      <c r="AU99" s="49">
        <v>0</v>
      </c>
      <c r="AV99" s="44">
        <v>0</v>
      </c>
      <c r="AW99" s="44">
        <v>0</v>
      </c>
      <c r="AX99" s="25">
        <v>0</v>
      </c>
      <c r="AY99" s="49">
        <v>0</v>
      </c>
      <c r="AZ99" s="49">
        <v>0</v>
      </c>
      <c r="BA99" s="44">
        <v>0</v>
      </c>
      <c r="BB99" s="44">
        <v>0</v>
      </c>
      <c r="BC99" s="44">
        <v>0</v>
      </c>
      <c r="BD99" s="145">
        <v>3</v>
      </c>
      <c r="BE99" s="47">
        <v>0</v>
      </c>
      <c r="BF99" s="51">
        <v>3</v>
      </c>
      <c r="BG99" s="44">
        <v>0</v>
      </c>
      <c r="BH99" s="51">
        <v>3</v>
      </c>
      <c r="BI99" s="51">
        <v>3</v>
      </c>
      <c r="BJ99" s="25">
        <v>0</v>
      </c>
      <c r="BK99" s="44">
        <v>0</v>
      </c>
      <c r="BL99" s="49">
        <v>0</v>
      </c>
      <c r="BM99" s="50">
        <v>1</v>
      </c>
      <c r="BN99" s="44">
        <v>0</v>
      </c>
      <c r="BO99" s="44">
        <v>0</v>
      </c>
      <c r="BP99" s="44">
        <v>0</v>
      </c>
      <c r="BQ99" s="44">
        <v>0</v>
      </c>
      <c r="BR99" s="44">
        <v>0</v>
      </c>
      <c r="BS99" s="44">
        <v>0</v>
      </c>
      <c r="BT99" s="44">
        <v>0</v>
      </c>
      <c r="BU99" s="44">
        <v>0</v>
      </c>
      <c r="BV99" s="25">
        <v>0</v>
      </c>
      <c r="BW99" s="25">
        <v>0</v>
      </c>
      <c r="BX99" s="44">
        <v>0</v>
      </c>
      <c r="BY99" s="44">
        <v>0</v>
      </c>
      <c r="BZ99" s="51">
        <v>3</v>
      </c>
      <c r="CA99" s="44">
        <v>0</v>
      </c>
      <c r="CB99" s="44">
        <v>0</v>
      </c>
      <c r="CC99" s="44">
        <v>0</v>
      </c>
      <c r="CD99" s="44">
        <v>0</v>
      </c>
      <c r="CE99" s="44">
        <v>0</v>
      </c>
      <c r="CF99" s="44">
        <v>0</v>
      </c>
      <c r="CG99" s="44">
        <v>5</v>
      </c>
      <c r="CH99" s="44">
        <v>999</v>
      </c>
      <c r="CI99" s="44">
        <v>0</v>
      </c>
      <c r="CJ99" s="44">
        <v>0</v>
      </c>
      <c r="CK99" s="44">
        <v>1</v>
      </c>
      <c r="CL99" s="44">
        <v>0</v>
      </c>
      <c r="CM99" s="44">
        <v>0</v>
      </c>
      <c r="CN99" s="44">
        <v>0</v>
      </c>
      <c r="CO99" s="44">
        <v>0</v>
      </c>
      <c r="CP99" s="44">
        <v>0</v>
      </c>
      <c r="CQ99" s="44">
        <v>0</v>
      </c>
      <c r="CR99" s="44">
        <v>0</v>
      </c>
      <c r="CS99" s="44">
        <v>0</v>
      </c>
      <c r="CT99" s="44">
        <v>0</v>
      </c>
      <c r="CU99" s="92">
        <v>1</v>
      </c>
      <c r="CV99" s="92">
        <v>0</v>
      </c>
      <c r="CW99" s="92">
        <v>0</v>
      </c>
      <c r="CX99" s="88">
        <v>3</v>
      </c>
      <c r="CY99" s="92">
        <v>0</v>
      </c>
      <c r="CZ99" s="44">
        <v>0</v>
      </c>
      <c r="DA99" s="92">
        <v>0</v>
      </c>
      <c r="DB99" s="92">
        <v>0</v>
      </c>
      <c r="DC99" s="92">
        <v>0</v>
      </c>
      <c r="DD99" s="92">
        <v>0</v>
      </c>
      <c r="DE99" s="92">
        <v>0</v>
      </c>
      <c r="DF99" s="92">
        <v>0</v>
      </c>
      <c r="DG99" s="92">
        <v>0</v>
      </c>
      <c r="DH99" s="92">
        <v>0</v>
      </c>
      <c r="DI99" s="92">
        <v>0</v>
      </c>
      <c r="DJ99" s="92">
        <v>0</v>
      </c>
      <c r="DK99" s="92">
        <v>0</v>
      </c>
      <c r="DL99" s="92">
        <v>0</v>
      </c>
      <c r="DM99" s="92">
        <v>0</v>
      </c>
      <c r="DN99" s="92">
        <v>0</v>
      </c>
      <c r="DO99" s="92">
        <v>0</v>
      </c>
      <c r="DP99" s="92">
        <v>0</v>
      </c>
      <c r="DQ99" s="92">
        <v>0</v>
      </c>
      <c r="DR99" s="44">
        <v>0</v>
      </c>
      <c r="DS99" s="50">
        <v>1</v>
      </c>
      <c r="DT99" s="44">
        <v>0</v>
      </c>
      <c r="DU99" s="50">
        <v>1</v>
      </c>
      <c r="DV99" s="51">
        <v>3</v>
      </c>
      <c r="DW99" s="44">
        <v>1</v>
      </c>
      <c r="DX99" s="47"/>
      <c r="DY99" s="47"/>
      <c r="DZ99" s="47"/>
    </row>
    <row r="100" spans="1:130" ht="132" customHeight="1" x14ac:dyDescent="0.25">
      <c r="A100" s="29">
        <v>99</v>
      </c>
      <c r="B100" s="41" t="s">
        <v>193</v>
      </c>
      <c r="C100" s="49" t="s">
        <v>890</v>
      </c>
      <c r="D100" s="44" t="s">
        <v>278</v>
      </c>
      <c r="E100" s="44">
        <v>1</v>
      </c>
      <c r="F100" s="44" t="s">
        <v>198</v>
      </c>
      <c r="G100" s="49">
        <v>3</v>
      </c>
      <c r="H100" s="55" t="s">
        <v>199</v>
      </c>
      <c r="I100" s="22">
        <v>2009</v>
      </c>
      <c r="J100" s="55" t="s">
        <v>200</v>
      </c>
      <c r="K100" s="22">
        <v>2009</v>
      </c>
      <c r="L100" s="46" t="s">
        <v>8</v>
      </c>
      <c r="M100" s="44">
        <v>1</v>
      </c>
      <c r="N100" s="44" t="s">
        <v>8</v>
      </c>
      <c r="O100" s="44" t="s">
        <v>8</v>
      </c>
      <c r="P100" s="44" t="s">
        <v>8</v>
      </c>
      <c r="Q100" s="44" t="s">
        <v>8</v>
      </c>
      <c r="R100" s="44" t="s">
        <v>8</v>
      </c>
      <c r="S100" s="44" t="s">
        <v>8</v>
      </c>
      <c r="T100" s="44" t="s">
        <v>8</v>
      </c>
      <c r="U100" s="44" t="s">
        <v>293</v>
      </c>
      <c r="V100" s="44" t="s">
        <v>295</v>
      </c>
      <c r="W100" s="44">
        <v>1</v>
      </c>
      <c r="X100" s="44">
        <v>1</v>
      </c>
      <c r="Y100" s="44">
        <v>1</v>
      </c>
      <c r="Z100" s="44">
        <v>1</v>
      </c>
      <c r="AA100" s="51">
        <v>3</v>
      </c>
      <c r="AB100" s="51">
        <v>3</v>
      </c>
      <c r="AC100" s="51">
        <v>3</v>
      </c>
      <c r="AD100" s="51">
        <v>3</v>
      </c>
      <c r="AE100" s="51">
        <v>3</v>
      </c>
      <c r="AF100" s="49">
        <v>0</v>
      </c>
      <c r="AG100" s="51">
        <v>3</v>
      </c>
      <c r="AH100" s="51">
        <v>3</v>
      </c>
      <c r="AI100" s="50">
        <v>1</v>
      </c>
      <c r="AJ100" s="49">
        <v>0</v>
      </c>
      <c r="AK100" s="51">
        <v>3</v>
      </c>
      <c r="AL100" s="44">
        <v>0</v>
      </c>
      <c r="AM100" s="51">
        <v>3</v>
      </c>
      <c r="AN100" s="49">
        <v>0</v>
      </c>
      <c r="AO100" s="44">
        <v>0</v>
      </c>
      <c r="AP100" s="44">
        <v>0</v>
      </c>
      <c r="AQ100" s="50">
        <v>1</v>
      </c>
      <c r="AR100" s="50">
        <v>1</v>
      </c>
      <c r="AS100" s="51">
        <v>3</v>
      </c>
      <c r="AT100" s="50">
        <v>1</v>
      </c>
      <c r="AU100" s="49">
        <v>0</v>
      </c>
      <c r="AV100" s="50">
        <v>1</v>
      </c>
      <c r="AW100" s="50">
        <v>1</v>
      </c>
      <c r="AX100" s="25">
        <v>0</v>
      </c>
      <c r="AY100" s="50">
        <v>1</v>
      </c>
      <c r="AZ100" s="77">
        <v>2</v>
      </c>
      <c r="BA100" s="50">
        <v>1</v>
      </c>
      <c r="BB100" s="50">
        <v>1</v>
      </c>
      <c r="BC100" s="50">
        <v>1</v>
      </c>
      <c r="BD100" s="146">
        <v>2</v>
      </c>
      <c r="BE100" s="50">
        <v>1</v>
      </c>
      <c r="BF100" s="78">
        <v>0</v>
      </c>
      <c r="BG100" s="78">
        <v>0</v>
      </c>
      <c r="BH100" s="78">
        <v>0</v>
      </c>
      <c r="BI100" s="51">
        <v>3</v>
      </c>
      <c r="BJ100" s="25">
        <v>0</v>
      </c>
      <c r="BK100" s="44">
        <v>0</v>
      </c>
      <c r="BL100" s="49">
        <v>0</v>
      </c>
      <c r="BM100" s="44">
        <v>0</v>
      </c>
      <c r="BN100" s="44">
        <v>0</v>
      </c>
      <c r="BO100" s="44">
        <v>0</v>
      </c>
      <c r="BP100" s="44">
        <v>0</v>
      </c>
      <c r="BQ100" s="44">
        <v>0</v>
      </c>
      <c r="BR100" s="77">
        <v>2</v>
      </c>
      <c r="BS100" s="50">
        <v>1</v>
      </c>
      <c r="BT100" s="50">
        <v>1</v>
      </c>
      <c r="BU100" s="44">
        <v>0</v>
      </c>
      <c r="BV100" s="25">
        <v>0</v>
      </c>
      <c r="BW100" s="25">
        <v>0</v>
      </c>
      <c r="BX100" s="51">
        <v>3</v>
      </c>
      <c r="BY100" s="51">
        <v>3</v>
      </c>
      <c r="BZ100" s="51">
        <v>3</v>
      </c>
      <c r="CA100" s="44">
        <v>0</v>
      </c>
      <c r="CB100" s="44">
        <v>0</v>
      </c>
      <c r="CC100" s="44">
        <v>0</v>
      </c>
      <c r="CD100" s="51">
        <v>3</v>
      </c>
      <c r="CE100" s="44">
        <v>0</v>
      </c>
      <c r="CF100" s="44">
        <v>0</v>
      </c>
      <c r="CG100" s="44">
        <v>14</v>
      </c>
      <c r="CH100" s="44">
        <v>1605</v>
      </c>
      <c r="CI100" s="44">
        <v>1</v>
      </c>
      <c r="CJ100" s="44">
        <v>0</v>
      </c>
      <c r="CK100" s="44">
        <v>0</v>
      </c>
      <c r="CL100" s="44">
        <v>1</v>
      </c>
      <c r="CM100" s="51">
        <v>3</v>
      </c>
      <c r="CN100" s="44">
        <v>0</v>
      </c>
      <c r="CO100" s="44">
        <v>0</v>
      </c>
      <c r="CP100" s="44">
        <v>0</v>
      </c>
      <c r="CQ100" s="51">
        <v>3</v>
      </c>
      <c r="CR100" s="44">
        <v>0</v>
      </c>
      <c r="CS100" s="51">
        <v>3</v>
      </c>
      <c r="CT100" s="51">
        <v>3</v>
      </c>
      <c r="CU100" s="92">
        <v>1</v>
      </c>
      <c r="CV100" s="88">
        <v>3</v>
      </c>
      <c r="CW100" s="77">
        <v>2</v>
      </c>
      <c r="CX100" s="88">
        <v>3</v>
      </c>
      <c r="CY100" s="88">
        <v>3</v>
      </c>
      <c r="CZ100" s="88">
        <v>3</v>
      </c>
      <c r="DA100" s="56">
        <v>0</v>
      </c>
      <c r="DB100" s="92">
        <v>0</v>
      </c>
      <c r="DC100" s="92">
        <v>0</v>
      </c>
      <c r="DD100" s="92">
        <v>0</v>
      </c>
      <c r="DE100" s="92">
        <v>0</v>
      </c>
      <c r="DF100" s="92">
        <v>0</v>
      </c>
      <c r="DG100" s="92">
        <v>0</v>
      </c>
      <c r="DH100" s="88">
        <v>3</v>
      </c>
      <c r="DI100" s="88">
        <v>3</v>
      </c>
      <c r="DJ100" s="92">
        <v>0</v>
      </c>
      <c r="DK100" s="103">
        <v>1</v>
      </c>
      <c r="DL100" s="92">
        <v>0</v>
      </c>
      <c r="DM100" s="88">
        <v>3</v>
      </c>
      <c r="DN100" s="88">
        <v>3</v>
      </c>
      <c r="DO100" s="88">
        <v>3</v>
      </c>
      <c r="DP100" s="92">
        <v>0</v>
      </c>
      <c r="DQ100" s="92">
        <v>0</v>
      </c>
      <c r="DR100" s="44">
        <v>0</v>
      </c>
      <c r="DS100" s="44">
        <v>0</v>
      </c>
      <c r="DT100" s="44">
        <v>0</v>
      </c>
      <c r="DU100" s="44">
        <v>0</v>
      </c>
      <c r="DV100" s="51">
        <v>3</v>
      </c>
      <c r="DW100" s="44">
        <v>1</v>
      </c>
      <c r="DX100" s="47"/>
      <c r="DY100" s="47"/>
      <c r="DZ100" s="47"/>
    </row>
    <row r="101" spans="1:130" ht="118.5" customHeight="1" x14ac:dyDescent="0.25">
      <c r="A101" s="29">
        <v>100</v>
      </c>
      <c r="B101" s="41" t="s">
        <v>1028</v>
      </c>
      <c r="C101" s="49" t="s">
        <v>1029</v>
      </c>
      <c r="D101" s="44" t="s">
        <v>278</v>
      </c>
      <c r="E101" s="44">
        <v>2</v>
      </c>
      <c r="F101" s="44" t="s">
        <v>9</v>
      </c>
      <c r="G101" s="49">
        <v>1</v>
      </c>
      <c r="H101" s="55" t="s">
        <v>10</v>
      </c>
      <c r="I101" s="22">
        <v>2009</v>
      </c>
      <c r="J101" s="55" t="s">
        <v>11</v>
      </c>
      <c r="K101" s="22">
        <v>2010</v>
      </c>
      <c r="L101" s="46" t="s">
        <v>8</v>
      </c>
      <c r="M101" s="44">
        <v>1</v>
      </c>
      <c r="N101" s="44"/>
      <c r="O101" s="46" t="s">
        <v>8</v>
      </c>
      <c r="P101" s="46" t="s">
        <v>8</v>
      </c>
      <c r="Q101" s="46" t="s">
        <v>8</v>
      </c>
      <c r="R101" s="44" t="s">
        <v>8</v>
      </c>
      <c r="S101" s="44" t="s">
        <v>8</v>
      </c>
      <c r="T101" s="44" t="s">
        <v>8</v>
      </c>
      <c r="U101" s="44" t="s">
        <v>293</v>
      </c>
      <c r="V101" s="44" t="s">
        <v>295</v>
      </c>
      <c r="W101" s="44">
        <v>1</v>
      </c>
      <c r="X101" s="44">
        <v>1</v>
      </c>
      <c r="Y101" s="44">
        <v>1</v>
      </c>
      <c r="Z101" s="44">
        <v>1</v>
      </c>
      <c r="AA101" s="44">
        <v>0</v>
      </c>
      <c r="AB101" s="44">
        <v>0</v>
      </c>
      <c r="AC101" s="44">
        <v>0</v>
      </c>
      <c r="AD101" s="44">
        <v>0</v>
      </c>
      <c r="AE101" s="49">
        <v>0</v>
      </c>
      <c r="AF101" s="59">
        <v>0</v>
      </c>
      <c r="AG101" s="48">
        <v>3</v>
      </c>
      <c r="AH101" s="48">
        <v>3</v>
      </c>
      <c r="AI101" s="44">
        <v>0</v>
      </c>
      <c r="AJ101" s="49">
        <v>0</v>
      </c>
      <c r="AK101" s="49">
        <v>0</v>
      </c>
      <c r="AL101" s="44">
        <v>0</v>
      </c>
      <c r="AM101" s="49">
        <v>0</v>
      </c>
      <c r="AN101" s="51">
        <v>3</v>
      </c>
      <c r="AO101" s="77">
        <v>2</v>
      </c>
      <c r="AP101" s="44">
        <v>0</v>
      </c>
      <c r="AQ101" s="49">
        <v>0</v>
      </c>
      <c r="AR101" s="49">
        <v>0</v>
      </c>
      <c r="AS101" s="51">
        <v>3</v>
      </c>
      <c r="AT101" s="50">
        <v>1</v>
      </c>
      <c r="AU101" s="50">
        <v>1</v>
      </c>
      <c r="AV101" s="50">
        <v>1</v>
      </c>
      <c r="AW101" s="49">
        <v>0</v>
      </c>
      <c r="AX101" s="25">
        <v>0</v>
      </c>
      <c r="AY101" s="50">
        <v>1</v>
      </c>
      <c r="AZ101" s="77">
        <v>2</v>
      </c>
      <c r="BA101" s="50">
        <v>1</v>
      </c>
      <c r="BB101" s="50">
        <v>1</v>
      </c>
      <c r="BC101" s="50">
        <v>1</v>
      </c>
      <c r="BD101" s="146">
        <v>2</v>
      </c>
      <c r="BE101" s="50">
        <v>1</v>
      </c>
      <c r="BF101" s="78">
        <v>0</v>
      </c>
      <c r="BG101" s="51">
        <v>3</v>
      </c>
      <c r="BH101" s="51">
        <v>3</v>
      </c>
      <c r="BI101" s="51">
        <v>3</v>
      </c>
      <c r="BJ101" s="25">
        <v>0</v>
      </c>
      <c r="BK101" s="44">
        <v>0</v>
      </c>
      <c r="BL101" s="49">
        <v>0</v>
      </c>
      <c r="BM101" s="44">
        <v>0</v>
      </c>
      <c r="BN101" s="44">
        <v>0</v>
      </c>
      <c r="BO101" s="44">
        <v>0</v>
      </c>
      <c r="BP101" s="44">
        <v>0</v>
      </c>
      <c r="BQ101" s="44">
        <v>0</v>
      </c>
      <c r="BR101" s="50">
        <v>1</v>
      </c>
      <c r="BS101" s="50">
        <v>1</v>
      </c>
      <c r="BT101" s="50">
        <v>1</v>
      </c>
      <c r="BU101" s="44">
        <v>0</v>
      </c>
      <c r="BV101" s="25">
        <v>0</v>
      </c>
      <c r="BW101" s="25">
        <v>0</v>
      </c>
      <c r="BX101" s="51">
        <v>3</v>
      </c>
      <c r="BY101" s="87">
        <v>3</v>
      </c>
      <c r="BZ101" s="87">
        <v>3</v>
      </c>
      <c r="CA101" s="63">
        <v>0</v>
      </c>
      <c r="CB101" s="63">
        <v>0</v>
      </c>
      <c r="CC101" s="63">
        <v>0</v>
      </c>
      <c r="CD101" s="63">
        <v>0</v>
      </c>
      <c r="CE101" s="44">
        <v>0</v>
      </c>
      <c r="CF101" s="44">
        <v>0</v>
      </c>
      <c r="CG101" s="44">
        <v>10</v>
      </c>
      <c r="CH101" s="44">
        <v>951</v>
      </c>
      <c r="CI101" s="44">
        <v>0</v>
      </c>
      <c r="CJ101" s="44">
        <v>0</v>
      </c>
      <c r="CK101" s="44">
        <v>1</v>
      </c>
      <c r="CL101" s="44">
        <v>1</v>
      </c>
      <c r="CM101" s="51">
        <v>3</v>
      </c>
      <c r="CN101" s="44">
        <v>0</v>
      </c>
      <c r="CO101" s="44">
        <v>0</v>
      </c>
      <c r="CP101" s="44">
        <v>0</v>
      </c>
      <c r="CQ101" s="51">
        <v>3</v>
      </c>
      <c r="CR101" s="44">
        <v>0</v>
      </c>
      <c r="CS101" s="44">
        <v>0</v>
      </c>
      <c r="CT101" s="51">
        <v>3</v>
      </c>
      <c r="CU101" s="44">
        <v>1</v>
      </c>
      <c r="CV101" s="103">
        <v>1</v>
      </c>
      <c r="CW101" s="103">
        <v>1</v>
      </c>
      <c r="CX101" s="88">
        <v>3</v>
      </c>
      <c r="CY101" s="92">
        <v>0</v>
      </c>
      <c r="CZ101" s="44">
        <v>0</v>
      </c>
      <c r="DA101" s="92">
        <v>0</v>
      </c>
      <c r="DB101" s="103">
        <v>1</v>
      </c>
      <c r="DC101" s="92">
        <v>0</v>
      </c>
      <c r="DD101" s="92">
        <v>0</v>
      </c>
      <c r="DE101" s="92">
        <v>0</v>
      </c>
      <c r="DF101" s="88">
        <v>3</v>
      </c>
      <c r="DG101" s="92">
        <v>0</v>
      </c>
      <c r="DH101" s="92">
        <v>0</v>
      </c>
      <c r="DI101" s="92">
        <v>0</v>
      </c>
      <c r="DJ101" s="92">
        <v>0</v>
      </c>
      <c r="DK101" s="103">
        <v>1</v>
      </c>
      <c r="DL101" s="103">
        <v>1</v>
      </c>
      <c r="DM101" s="92">
        <v>0</v>
      </c>
      <c r="DN101" s="88">
        <v>3</v>
      </c>
      <c r="DO101" s="92">
        <v>0</v>
      </c>
      <c r="DP101" s="92">
        <v>0</v>
      </c>
      <c r="DQ101" s="92">
        <v>0</v>
      </c>
      <c r="DR101" s="44">
        <v>0</v>
      </c>
      <c r="DS101" s="44">
        <v>0</v>
      </c>
      <c r="DT101" s="44">
        <v>0</v>
      </c>
      <c r="DU101" s="44">
        <v>0</v>
      </c>
      <c r="DV101" s="44">
        <v>0</v>
      </c>
      <c r="DW101" s="56">
        <v>1</v>
      </c>
      <c r="DX101" s="47"/>
      <c r="DY101" s="47"/>
      <c r="DZ101" s="47"/>
    </row>
    <row r="102" spans="1:130" ht="118.5" customHeight="1" x14ac:dyDescent="0.25">
      <c r="A102" s="29">
        <v>101</v>
      </c>
      <c r="B102" s="41" t="s">
        <v>668</v>
      </c>
      <c r="C102" s="49" t="s">
        <v>782</v>
      </c>
      <c r="D102" s="41" t="s">
        <v>278</v>
      </c>
      <c r="E102" s="41">
        <v>1</v>
      </c>
      <c r="F102" s="41" t="s">
        <v>669</v>
      </c>
      <c r="G102" s="49">
        <v>2</v>
      </c>
      <c r="H102" s="55" t="s">
        <v>670</v>
      </c>
      <c r="I102" s="22">
        <v>2009</v>
      </c>
      <c r="J102" s="41" t="s">
        <v>671</v>
      </c>
      <c r="K102" s="22">
        <v>2010</v>
      </c>
      <c r="L102" s="41" t="s">
        <v>8</v>
      </c>
      <c r="M102" s="41">
        <v>1</v>
      </c>
      <c r="N102" s="41" t="s">
        <v>8</v>
      </c>
      <c r="O102" s="41" t="s">
        <v>8</v>
      </c>
      <c r="P102" s="41" t="s">
        <v>8</v>
      </c>
      <c r="Q102" s="41" t="s">
        <v>324</v>
      </c>
      <c r="R102" s="41" t="s">
        <v>8</v>
      </c>
      <c r="S102" s="41" t="s">
        <v>8</v>
      </c>
      <c r="T102" s="41" t="s">
        <v>8</v>
      </c>
      <c r="U102" s="41" t="s">
        <v>293</v>
      </c>
      <c r="V102" s="41" t="s">
        <v>672</v>
      </c>
      <c r="W102" s="56">
        <v>1</v>
      </c>
      <c r="X102" s="57">
        <v>0</v>
      </c>
      <c r="Y102" s="56">
        <v>0</v>
      </c>
      <c r="Z102" s="56">
        <v>0</v>
      </c>
      <c r="AA102" s="56">
        <v>0</v>
      </c>
      <c r="AB102" s="56">
        <v>0</v>
      </c>
      <c r="AC102" s="56">
        <v>0</v>
      </c>
      <c r="AD102" s="56">
        <v>0</v>
      </c>
      <c r="AE102" s="56">
        <v>0</v>
      </c>
      <c r="AF102" s="56">
        <v>0</v>
      </c>
      <c r="AG102" s="56">
        <v>0</v>
      </c>
      <c r="AH102" s="56">
        <v>0</v>
      </c>
      <c r="AI102" s="56">
        <v>0</v>
      </c>
      <c r="AJ102" s="56">
        <v>0</v>
      </c>
      <c r="AK102" s="56">
        <v>0</v>
      </c>
      <c r="AL102" s="56">
        <v>0</v>
      </c>
      <c r="AM102" s="56">
        <v>0</v>
      </c>
      <c r="AN102" s="56">
        <v>0</v>
      </c>
      <c r="AO102" s="56">
        <v>0</v>
      </c>
      <c r="AP102" s="56">
        <v>0</v>
      </c>
      <c r="AQ102" s="56">
        <v>0</v>
      </c>
      <c r="AR102" s="56">
        <v>0</v>
      </c>
      <c r="AS102" s="56">
        <v>0</v>
      </c>
      <c r="AT102" s="56">
        <v>0</v>
      </c>
      <c r="AU102" s="56">
        <v>0</v>
      </c>
      <c r="AV102" s="56">
        <v>0</v>
      </c>
      <c r="AW102" s="56">
        <v>0</v>
      </c>
      <c r="AX102" s="25">
        <v>0</v>
      </c>
      <c r="AY102" s="56">
        <v>0</v>
      </c>
      <c r="AZ102" s="56">
        <v>0</v>
      </c>
      <c r="BA102" s="56">
        <v>0</v>
      </c>
      <c r="BB102" s="56">
        <v>0</v>
      </c>
      <c r="BC102" s="56">
        <v>0</v>
      </c>
      <c r="BD102" s="155">
        <v>0</v>
      </c>
      <c r="BE102" s="56">
        <v>0</v>
      </c>
      <c r="BF102" s="58">
        <v>0</v>
      </c>
      <c r="BG102" s="58">
        <v>0</v>
      </c>
      <c r="BH102" s="58">
        <v>0</v>
      </c>
      <c r="BI102" s="58">
        <v>0</v>
      </c>
      <c r="BJ102" s="25">
        <v>0</v>
      </c>
      <c r="BK102" s="56">
        <v>0</v>
      </c>
      <c r="BL102" s="59">
        <v>0</v>
      </c>
      <c r="BM102" s="56">
        <v>0</v>
      </c>
      <c r="BN102" s="56">
        <v>0</v>
      </c>
      <c r="BO102" s="56">
        <v>0</v>
      </c>
      <c r="BP102" s="56">
        <v>0</v>
      </c>
      <c r="BQ102" s="56">
        <v>0</v>
      </c>
      <c r="BR102" s="56">
        <v>0</v>
      </c>
      <c r="BS102" s="56">
        <v>0</v>
      </c>
      <c r="BT102" s="56">
        <v>0</v>
      </c>
      <c r="BU102" s="56">
        <v>0</v>
      </c>
      <c r="BV102" s="25">
        <v>0</v>
      </c>
      <c r="BW102" s="25">
        <v>0</v>
      </c>
      <c r="BX102" s="56">
        <v>0</v>
      </c>
      <c r="BY102" s="56">
        <v>0</v>
      </c>
      <c r="BZ102" s="59">
        <v>0</v>
      </c>
      <c r="CA102" s="56">
        <v>0</v>
      </c>
      <c r="CB102" s="56">
        <v>0</v>
      </c>
      <c r="CC102" s="56">
        <v>0</v>
      </c>
      <c r="CD102" s="56">
        <v>0</v>
      </c>
      <c r="CE102" s="44">
        <v>0</v>
      </c>
      <c r="CF102" s="56">
        <v>0</v>
      </c>
      <c r="CG102" s="56">
        <v>0</v>
      </c>
      <c r="CH102" s="56">
        <v>0</v>
      </c>
      <c r="CI102" s="56">
        <v>0</v>
      </c>
      <c r="CJ102" s="56">
        <v>0</v>
      </c>
      <c r="CK102" s="56">
        <v>0</v>
      </c>
      <c r="CL102" s="56">
        <v>0</v>
      </c>
      <c r="CM102" s="56">
        <v>0</v>
      </c>
      <c r="CN102" s="56">
        <v>0</v>
      </c>
      <c r="CO102" s="56">
        <v>0</v>
      </c>
      <c r="CP102" s="56">
        <v>0</v>
      </c>
      <c r="CQ102" s="56">
        <v>0</v>
      </c>
      <c r="CR102" s="56">
        <v>0</v>
      </c>
      <c r="CS102" s="56">
        <v>0</v>
      </c>
      <c r="CT102" s="56">
        <v>0</v>
      </c>
      <c r="CU102" s="56">
        <v>1</v>
      </c>
      <c r="CV102" s="56">
        <v>0</v>
      </c>
      <c r="CW102" s="56">
        <v>0</v>
      </c>
      <c r="CX102" s="48">
        <v>3</v>
      </c>
      <c r="CY102" s="56">
        <v>0</v>
      </c>
      <c r="CZ102" s="56">
        <v>0</v>
      </c>
      <c r="DA102" s="66">
        <v>1</v>
      </c>
      <c r="DB102" s="56">
        <v>0</v>
      </c>
      <c r="DC102" s="56">
        <v>0</v>
      </c>
      <c r="DD102" s="56">
        <v>0</v>
      </c>
      <c r="DE102" s="56">
        <v>0</v>
      </c>
      <c r="DF102" s="56">
        <v>0</v>
      </c>
      <c r="DG102" s="56">
        <v>0</v>
      </c>
      <c r="DH102" s="56">
        <v>0</v>
      </c>
      <c r="DI102" s="56">
        <v>0</v>
      </c>
      <c r="DJ102" s="56">
        <v>0</v>
      </c>
      <c r="DK102" s="56">
        <v>0</v>
      </c>
      <c r="DL102" s="56">
        <v>0</v>
      </c>
      <c r="DM102" s="56">
        <v>0</v>
      </c>
      <c r="DN102" s="56">
        <v>0</v>
      </c>
      <c r="DO102" s="56">
        <v>0</v>
      </c>
      <c r="DP102" s="56">
        <v>0</v>
      </c>
      <c r="DQ102" s="66">
        <v>1</v>
      </c>
      <c r="DR102" s="56">
        <v>0</v>
      </c>
      <c r="DS102" s="56">
        <v>0</v>
      </c>
      <c r="DT102" s="56">
        <v>0</v>
      </c>
      <c r="DU102" s="56">
        <v>0</v>
      </c>
      <c r="DV102" s="56">
        <v>0</v>
      </c>
      <c r="DW102" s="56">
        <v>1</v>
      </c>
      <c r="DX102" s="47"/>
      <c r="DY102" s="47"/>
      <c r="DZ102" s="47"/>
    </row>
    <row r="103" spans="1:130" ht="118.5" customHeight="1" x14ac:dyDescent="0.25">
      <c r="A103" s="29">
        <v>102</v>
      </c>
      <c r="B103" s="41" t="s">
        <v>673</v>
      </c>
      <c r="C103" s="49" t="s">
        <v>783</v>
      </c>
      <c r="D103" s="41" t="s">
        <v>278</v>
      </c>
      <c r="E103" s="41">
        <v>1</v>
      </c>
      <c r="F103" s="41" t="s">
        <v>674</v>
      </c>
      <c r="G103" s="49">
        <v>2</v>
      </c>
      <c r="H103" s="55" t="s">
        <v>292</v>
      </c>
      <c r="I103" s="22">
        <v>2009</v>
      </c>
      <c r="J103" s="41" t="s">
        <v>675</v>
      </c>
      <c r="K103" s="22">
        <v>2010</v>
      </c>
      <c r="L103" s="41" t="s">
        <v>8</v>
      </c>
      <c r="M103" s="41">
        <v>1</v>
      </c>
      <c r="N103" s="41" t="s">
        <v>8</v>
      </c>
      <c r="O103" s="41" t="s">
        <v>8</v>
      </c>
      <c r="P103" s="41" t="s">
        <v>8</v>
      </c>
      <c r="Q103" s="41" t="s">
        <v>8</v>
      </c>
      <c r="R103" s="41" t="s">
        <v>8</v>
      </c>
      <c r="S103" s="41" t="s">
        <v>8</v>
      </c>
      <c r="T103" s="41" t="s">
        <v>8</v>
      </c>
      <c r="U103" s="41" t="s">
        <v>293</v>
      </c>
      <c r="V103" s="41" t="s">
        <v>676</v>
      </c>
      <c r="W103" s="56">
        <v>1</v>
      </c>
      <c r="X103" s="57">
        <v>0</v>
      </c>
      <c r="Y103" s="56">
        <v>0</v>
      </c>
      <c r="Z103" s="56">
        <v>0</v>
      </c>
      <c r="AA103" s="56">
        <v>0</v>
      </c>
      <c r="AB103" s="56">
        <v>0</v>
      </c>
      <c r="AC103" s="56">
        <v>0</v>
      </c>
      <c r="AD103" s="56">
        <v>0</v>
      </c>
      <c r="AE103" s="56">
        <v>0</v>
      </c>
      <c r="AF103" s="56">
        <v>0</v>
      </c>
      <c r="AG103" s="56">
        <v>0</v>
      </c>
      <c r="AH103" s="56">
        <v>0</v>
      </c>
      <c r="AI103" s="56">
        <v>0</v>
      </c>
      <c r="AJ103" s="56">
        <v>0</v>
      </c>
      <c r="AK103" s="56">
        <v>0</v>
      </c>
      <c r="AL103" s="56">
        <v>0</v>
      </c>
      <c r="AM103" s="56">
        <v>0</v>
      </c>
      <c r="AN103" s="56">
        <v>0</v>
      </c>
      <c r="AO103" s="56">
        <v>0</v>
      </c>
      <c r="AP103" s="56">
        <v>0</v>
      </c>
      <c r="AQ103" s="56">
        <v>0</v>
      </c>
      <c r="AR103" s="56">
        <v>0</v>
      </c>
      <c r="AS103" s="56">
        <v>0</v>
      </c>
      <c r="AT103" s="56">
        <v>0</v>
      </c>
      <c r="AU103" s="56">
        <v>0</v>
      </c>
      <c r="AV103" s="56">
        <v>0</v>
      </c>
      <c r="AW103" s="56">
        <v>0</v>
      </c>
      <c r="AX103" s="25">
        <v>0</v>
      </c>
      <c r="AY103" s="56">
        <v>0</v>
      </c>
      <c r="AZ103" s="56">
        <v>0</v>
      </c>
      <c r="BA103" s="56">
        <v>0</v>
      </c>
      <c r="BB103" s="56">
        <v>0</v>
      </c>
      <c r="BC103" s="56">
        <v>0</v>
      </c>
      <c r="BD103" s="155">
        <v>0</v>
      </c>
      <c r="BE103" s="56">
        <v>0</v>
      </c>
      <c r="BF103" s="58">
        <v>0</v>
      </c>
      <c r="BG103" s="58">
        <v>0</v>
      </c>
      <c r="BH103" s="58">
        <v>0</v>
      </c>
      <c r="BI103" s="58">
        <v>0</v>
      </c>
      <c r="BJ103" s="25">
        <v>0</v>
      </c>
      <c r="BK103" s="56">
        <v>0</v>
      </c>
      <c r="BL103" s="59">
        <v>0</v>
      </c>
      <c r="BM103" s="56">
        <v>0</v>
      </c>
      <c r="BN103" s="56">
        <v>0</v>
      </c>
      <c r="BO103" s="56">
        <v>0</v>
      </c>
      <c r="BP103" s="56">
        <v>0</v>
      </c>
      <c r="BQ103" s="56">
        <v>0</v>
      </c>
      <c r="BR103" s="56">
        <v>0</v>
      </c>
      <c r="BS103" s="56">
        <v>0</v>
      </c>
      <c r="BT103" s="56">
        <v>0</v>
      </c>
      <c r="BU103" s="56">
        <v>0</v>
      </c>
      <c r="BV103" s="25">
        <v>0</v>
      </c>
      <c r="BW103" s="25">
        <v>0</v>
      </c>
      <c r="BX103" s="56">
        <v>0</v>
      </c>
      <c r="BY103" s="56">
        <v>0</v>
      </c>
      <c r="BZ103" s="59">
        <v>0</v>
      </c>
      <c r="CA103" s="56">
        <v>0</v>
      </c>
      <c r="CB103" s="56">
        <v>0</v>
      </c>
      <c r="CC103" s="56">
        <v>0</v>
      </c>
      <c r="CD103" s="56">
        <v>0</v>
      </c>
      <c r="CE103" s="44">
        <v>0</v>
      </c>
      <c r="CF103" s="56">
        <v>0</v>
      </c>
      <c r="CG103" s="56">
        <v>0</v>
      </c>
      <c r="CH103" s="56">
        <v>0</v>
      </c>
      <c r="CI103" s="56">
        <v>0</v>
      </c>
      <c r="CJ103" s="56">
        <v>0</v>
      </c>
      <c r="CK103" s="56">
        <v>0</v>
      </c>
      <c r="CL103" s="56">
        <v>0</v>
      </c>
      <c r="CM103" s="56">
        <v>0</v>
      </c>
      <c r="CN103" s="56">
        <v>0</v>
      </c>
      <c r="CO103" s="56">
        <v>0</v>
      </c>
      <c r="CP103" s="56">
        <v>0</v>
      </c>
      <c r="CQ103" s="56">
        <v>0</v>
      </c>
      <c r="CR103" s="56">
        <v>0</v>
      </c>
      <c r="CS103" s="56">
        <v>0</v>
      </c>
      <c r="CT103" s="56">
        <v>0</v>
      </c>
      <c r="CU103" s="56">
        <v>1</v>
      </c>
      <c r="CV103" s="56">
        <v>0</v>
      </c>
      <c r="CW103" s="56">
        <v>0</v>
      </c>
      <c r="CX103" s="48">
        <v>3</v>
      </c>
      <c r="CY103" s="56">
        <v>0</v>
      </c>
      <c r="CZ103" s="56">
        <v>0</v>
      </c>
      <c r="DA103" s="56">
        <v>0</v>
      </c>
      <c r="DB103" s="56">
        <v>0</v>
      </c>
      <c r="DC103" s="56">
        <v>0</v>
      </c>
      <c r="DD103" s="56">
        <v>0</v>
      </c>
      <c r="DE103" s="56">
        <v>0</v>
      </c>
      <c r="DF103" s="56">
        <v>0</v>
      </c>
      <c r="DG103" s="56">
        <v>0</v>
      </c>
      <c r="DH103" s="56">
        <v>0</v>
      </c>
      <c r="DI103" s="56">
        <v>0</v>
      </c>
      <c r="DJ103" s="56">
        <v>0</v>
      </c>
      <c r="DK103" s="56">
        <v>0</v>
      </c>
      <c r="DL103" s="56">
        <v>0</v>
      </c>
      <c r="DM103" s="56">
        <v>0</v>
      </c>
      <c r="DN103" s="56">
        <v>0</v>
      </c>
      <c r="DO103" s="56">
        <v>0</v>
      </c>
      <c r="DP103" s="56">
        <v>0</v>
      </c>
      <c r="DQ103" s="56">
        <v>0</v>
      </c>
      <c r="DR103" s="56">
        <v>0</v>
      </c>
      <c r="DS103" s="56">
        <v>0</v>
      </c>
      <c r="DT103" s="56">
        <v>0</v>
      </c>
      <c r="DU103" s="56">
        <v>0</v>
      </c>
      <c r="DV103" s="56">
        <v>0</v>
      </c>
      <c r="DW103" s="44">
        <v>1</v>
      </c>
      <c r="DX103" s="47"/>
      <c r="DY103" s="47"/>
      <c r="DZ103" s="47"/>
    </row>
    <row r="104" spans="1:130" ht="118.5" customHeight="1" x14ac:dyDescent="0.25">
      <c r="A104" s="29">
        <v>103</v>
      </c>
      <c r="B104" s="41" t="s">
        <v>170</v>
      </c>
      <c r="C104" s="49" t="s">
        <v>806</v>
      </c>
      <c r="D104" s="44" t="s">
        <v>278</v>
      </c>
      <c r="E104" s="44">
        <v>1</v>
      </c>
      <c r="F104" s="44" t="s">
        <v>171</v>
      </c>
      <c r="G104" s="49">
        <v>1</v>
      </c>
      <c r="H104" s="55">
        <v>39986</v>
      </c>
      <c r="I104" s="22">
        <v>2009</v>
      </c>
      <c r="J104" s="55" t="s">
        <v>172</v>
      </c>
      <c r="K104" s="22">
        <v>2014</v>
      </c>
      <c r="L104" s="44" t="s">
        <v>8</v>
      </c>
      <c r="M104" s="44">
        <v>1</v>
      </c>
      <c r="N104" s="44" t="s">
        <v>8</v>
      </c>
      <c r="O104" s="44" t="s">
        <v>8</v>
      </c>
      <c r="P104" s="44" t="s">
        <v>8</v>
      </c>
      <c r="Q104" s="44" t="s">
        <v>8</v>
      </c>
      <c r="R104" s="44" t="s">
        <v>8</v>
      </c>
      <c r="S104" s="44" t="s">
        <v>8</v>
      </c>
      <c r="T104" s="44" t="s">
        <v>8</v>
      </c>
      <c r="U104" s="44" t="s">
        <v>293</v>
      </c>
      <c r="V104" s="44" t="s">
        <v>335</v>
      </c>
      <c r="W104" s="44">
        <v>1</v>
      </c>
      <c r="X104" s="44">
        <v>1</v>
      </c>
      <c r="Y104" s="44">
        <v>1</v>
      </c>
      <c r="Z104" s="44">
        <v>0</v>
      </c>
      <c r="AA104" s="44">
        <v>0</v>
      </c>
      <c r="AB104" s="44">
        <v>0</v>
      </c>
      <c r="AC104" s="44">
        <v>0</v>
      </c>
      <c r="AD104" s="44">
        <v>0</v>
      </c>
      <c r="AE104" s="49">
        <v>0</v>
      </c>
      <c r="AF104" s="48">
        <v>3</v>
      </c>
      <c r="AG104" s="48">
        <v>3</v>
      </c>
      <c r="AH104" s="48">
        <v>3</v>
      </c>
      <c r="AI104" s="50">
        <v>1</v>
      </c>
      <c r="AJ104" s="49">
        <v>0</v>
      </c>
      <c r="AK104" s="49">
        <v>0</v>
      </c>
      <c r="AL104" s="44">
        <v>0</v>
      </c>
      <c r="AM104" s="44">
        <v>0</v>
      </c>
      <c r="AN104" s="49">
        <v>0</v>
      </c>
      <c r="AO104" s="44">
        <v>0</v>
      </c>
      <c r="AP104" s="44">
        <v>0</v>
      </c>
      <c r="AQ104" s="49">
        <v>0</v>
      </c>
      <c r="AR104" s="49">
        <v>0</v>
      </c>
      <c r="AS104" s="50">
        <v>1</v>
      </c>
      <c r="AT104" s="49">
        <v>0</v>
      </c>
      <c r="AU104" s="49">
        <v>0</v>
      </c>
      <c r="AV104" s="44">
        <v>0</v>
      </c>
      <c r="AW104" s="44">
        <v>0</v>
      </c>
      <c r="AX104" s="25">
        <v>0</v>
      </c>
      <c r="AY104" s="49">
        <v>0</v>
      </c>
      <c r="AZ104" s="49">
        <v>0</v>
      </c>
      <c r="BA104" s="44">
        <v>0</v>
      </c>
      <c r="BB104" s="44">
        <v>0</v>
      </c>
      <c r="BC104" s="50">
        <v>1</v>
      </c>
      <c r="BD104" s="147">
        <v>1</v>
      </c>
      <c r="BE104" s="50">
        <v>1</v>
      </c>
      <c r="BF104" s="44">
        <v>0</v>
      </c>
      <c r="BG104" s="44">
        <v>0</v>
      </c>
      <c r="BH104" s="44">
        <v>0</v>
      </c>
      <c r="BI104" s="44">
        <v>0</v>
      </c>
      <c r="BJ104" s="25">
        <v>0</v>
      </c>
      <c r="BK104" s="44">
        <v>0</v>
      </c>
      <c r="BL104" s="49">
        <v>0</v>
      </c>
      <c r="BM104" s="44">
        <v>0</v>
      </c>
      <c r="BN104" s="44">
        <v>0</v>
      </c>
      <c r="BO104" s="63">
        <v>0</v>
      </c>
      <c r="BP104" s="63">
        <v>0</v>
      </c>
      <c r="BQ104" s="44">
        <v>0</v>
      </c>
      <c r="BR104" s="50">
        <v>1</v>
      </c>
      <c r="BS104" s="50">
        <v>1</v>
      </c>
      <c r="BT104" s="44">
        <v>0</v>
      </c>
      <c r="BU104" s="44">
        <v>0</v>
      </c>
      <c r="BV104" s="25">
        <v>0</v>
      </c>
      <c r="BW104" s="25">
        <v>0</v>
      </c>
      <c r="BX104" s="44">
        <v>0</v>
      </c>
      <c r="BY104" s="44">
        <v>0</v>
      </c>
      <c r="BZ104" s="49">
        <v>0</v>
      </c>
      <c r="CA104" s="44">
        <v>0</v>
      </c>
      <c r="CB104" s="44">
        <v>0</v>
      </c>
      <c r="CC104" s="44">
        <v>0</v>
      </c>
      <c r="CD104" s="44">
        <v>0</v>
      </c>
      <c r="CE104" s="44">
        <v>0</v>
      </c>
      <c r="CF104" s="44">
        <v>0</v>
      </c>
      <c r="CG104" s="44">
        <v>4</v>
      </c>
      <c r="CH104" s="44">
        <v>316</v>
      </c>
      <c r="CI104" s="44">
        <v>0</v>
      </c>
      <c r="CJ104" s="44">
        <v>0</v>
      </c>
      <c r="CK104" s="44">
        <v>1</v>
      </c>
      <c r="CL104" s="44">
        <v>1</v>
      </c>
      <c r="CM104" s="51">
        <v>3</v>
      </c>
      <c r="CN104" s="44">
        <v>0</v>
      </c>
      <c r="CO104" s="63">
        <v>0</v>
      </c>
      <c r="CP104" s="63">
        <v>0</v>
      </c>
      <c r="CQ104" s="51">
        <v>3</v>
      </c>
      <c r="CR104" s="44">
        <v>0</v>
      </c>
      <c r="CS104" s="51">
        <v>3</v>
      </c>
      <c r="CT104" s="51">
        <v>3</v>
      </c>
      <c r="CU104" s="92">
        <v>1</v>
      </c>
      <c r="CV104" s="92">
        <v>0</v>
      </c>
      <c r="CW104" s="92">
        <v>0</v>
      </c>
      <c r="CX104" s="77">
        <v>2</v>
      </c>
      <c r="CY104" s="92">
        <v>0</v>
      </c>
      <c r="CZ104" s="92">
        <v>0</v>
      </c>
      <c r="DA104" s="92">
        <v>0</v>
      </c>
      <c r="DB104" s="92">
        <v>0</v>
      </c>
      <c r="DC104" s="92">
        <v>0</v>
      </c>
      <c r="DD104" s="48">
        <v>3</v>
      </c>
      <c r="DE104" s="92">
        <v>0</v>
      </c>
      <c r="DF104" s="92">
        <v>0</v>
      </c>
      <c r="DG104" s="92">
        <v>0</v>
      </c>
      <c r="DH104" s="92">
        <v>0</v>
      </c>
      <c r="DI104" s="92">
        <v>0</v>
      </c>
      <c r="DJ104" s="92">
        <v>0</v>
      </c>
      <c r="DK104" s="92">
        <v>0</v>
      </c>
      <c r="DL104" s="92">
        <v>0</v>
      </c>
      <c r="DM104" s="92">
        <v>0</v>
      </c>
      <c r="DN104" s="92">
        <v>0</v>
      </c>
      <c r="DO104" s="92">
        <v>0</v>
      </c>
      <c r="DP104" s="92">
        <v>0</v>
      </c>
      <c r="DQ104" s="92">
        <v>0</v>
      </c>
      <c r="DR104" s="44">
        <v>0</v>
      </c>
      <c r="DS104" s="50">
        <v>1</v>
      </c>
      <c r="DT104" s="44">
        <v>0</v>
      </c>
      <c r="DU104" s="44">
        <v>0</v>
      </c>
      <c r="DV104" s="44">
        <v>0</v>
      </c>
      <c r="DW104" s="44">
        <v>1</v>
      </c>
      <c r="DX104" s="47"/>
      <c r="DY104" s="47"/>
      <c r="DZ104" s="47"/>
    </row>
    <row r="105" spans="1:130" ht="118.5" customHeight="1" x14ac:dyDescent="0.25">
      <c r="A105" s="29">
        <v>104</v>
      </c>
      <c r="B105" s="41" t="s">
        <v>57</v>
      </c>
      <c r="C105" s="49" t="s">
        <v>790</v>
      </c>
      <c r="D105" s="44" t="s">
        <v>278</v>
      </c>
      <c r="E105" s="44">
        <v>1</v>
      </c>
      <c r="F105" s="44" t="s">
        <v>64</v>
      </c>
      <c r="G105" s="49">
        <v>1</v>
      </c>
      <c r="H105" s="55" t="s">
        <v>65</v>
      </c>
      <c r="I105" s="22">
        <v>2009</v>
      </c>
      <c r="J105" s="49" t="s">
        <v>66</v>
      </c>
      <c r="K105" s="22">
        <v>2012</v>
      </c>
      <c r="L105" s="46" t="s">
        <v>8</v>
      </c>
      <c r="M105" s="44">
        <v>1</v>
      </c>
      <c r="N105" s="46" t="s">
        <v>8</v>
      </c>
      <c r="O105" s="46" t="s">
        <v>8</v>
      </c>
      <c r="P105" s="46" t="s">
        <v>8</v>
      </c>
      <c r="Q105" s="46" t="s">
        <v>8</v>
      </c>
      <c r="R105" s="46" t="s">
        <v>8</v>
      </c>
      <c r="S105" s="46" t="s">
        <v>8</v>
      </c>
      <c r="T105" s="46" t="s">
        <v>8</v>
      </c>
      <c r="U105" s="44" t="s">
        <v>293</v>
      </c>
      <c r="V105" s="44" t="s">
        <v>309</v>
      </c>
      <c r="W105" s="56">
        <v>1</v>
      </c>
      <c r="X105" s="56">
        <v>1</v>
      </c>
      <c r="Y105" s="44">
        <v>1</v>
      </c>
      <c r="Z105" s="44">
        <v>1</v>
      </c>
      <c r="AA105" s="44">
        <v>0</v>
      </c>
      <c r="AB105" s="44">
        <v>0</v>
      </c>
      <c r="AC105" s="44">
        <v>0</v>
      </c>
      <c r="AD105" s="44">
        <v>0</v>
      </c>
      <c r="AE105" s="49">
        <v>0</v>
      </c>
      <c r="AF105" s="59">
        <v>0</v>
      </c>
      <c r="AG105" s="59">
        <v>0</v>
      </c>
      <c r="AH105" s="59">
        <v>0</v>
      </c>
      <c r="AI105" s="44">
        <v>0</v>
      </c>
      <c r="AJ105" s="49">
        <v>0</v>
      </c>
      <c r="AK105" s="51">
        <v>3</v>
      </c>
      <c r="AL105" s="44">
        <v>0</v>
      </c>
      <c r="AM105" s="51">
        <v>3</v>
      </c>
      <c r="AN105" s="49">
        <v>0</v>
      </c>
      <c r="AO105" s="44">
        <v>0</v>
      </c>
      <c r="AP105" s="44">
        <v>0</v>
      </c>
      <c r="AQ105" s="49">
        <v>0</v>
      </c>
      <c r="AR105" s="49">
        <v>0</v>
      </c>
      <c r="AS105" s="49">
        <v>0</v>
      </c>
      <c r="AT105" s="49">
        <v>0</v>
      </c>
      <c r="AU105" s="49">
        <v>0</v>
      </c>
      <c r="AV105" s="44">
        <v>0</v>
      </c>
      <c r="AW105" s="44">
        <v>0</v>
      </c>
      <c r="AX105" s="25">
        <v>0</v>
      </c>
      <c r="AY105" s="49">
        <v>0</v>
      </c>
      <c r="AZ105" s="49">
        <v>0</v>
      </c>
      <c r="BA105" s="44">
        <v>0</v>
      </c>
      <c r="BB105" s="44">
        <v>0</v>
      </c>
      <c r="BC105" s="44">
        <v>0</v>
      </c>
      <c r="BD105" s="157">
        <v>0</v>
      </c>
      <c r="BE105" s="56">
        <v>0</v>
      </c>
      <c r="BF105" s="58">
        <v>0</v>
      </c>
      <c r="BG105" s="58">
        <v>0</v>
      </c>
      <c r="BH105" s="58">
        <v>0</v>
      </c>
      <c r="BI105" s="58">
        <v>0</v>
      </c>
      <c r="BJ105" s="25">
        <v>0</v>
      </c>
      <c r="BK105" s="44">
        <v>0</v>
      </c>
      <c r="BL105" s="49">
        <v>0</v>
      </c>
      <c r="BM105" s="44">
        <v>0</v>
      </c>
      <c r="BN105" s="44">
        <v>0</v>
      </c>
      <c r="BO105" s="44">
        <v>0</v>
      </c>
      <c r="BP105" s="44">
        <v>0</v>
      </c>
      <c r="BQ105" s="44">
        <v>0</v>
      </c>
      <c r="BR105" s="44">
        <v>0</v>
      </c>
      <c r="BS105" s="44">
        <v>0</v>
      </c>
      <c r="BT105" s="44">
        <v>0</v>
      </c>
      <c r="BU105" s="44">
        <v>0</v>
      </c>
      <c r="BV105" s="25">
        <v>0</v>
      </c>
      <c r="BW105" s="25">
        <v>0</v>
      </c>
      <c r="BX105" s="44">
        <v>0</v>
      </c>
      <c r="BY105" s="44">
        <v>0</v>
      </c>
      <c r="BZ105" s="49">
        <v>0</v>
      </c>
      <c r="CA105" s="87">
        <v>3</v>
      </c>
      <c r="CB105" s="44">
        <v>0</v>
      </c>
      <c r="CC105" s="44">
        <v>0</v>
      </c>
      <c r="CD105" s="44">
        <v>0</v>
      </c>
      <c r="CE105" s="44">
        <v>0</v>
      </c>
      <c r="CF105" s="44">
        <v>0</v>
      </c>
      <c r="CG105" s="44">
        <v>1</v>
      </c>
      <c r="CH105" s="44">
        <v>81</v>
      </c>
      <c r="CI105" s="44">
        <v>0</v>
      </c>
      <c r="CJ105" s="44">
        <v>0</v>
      </c>
      <c r="CK105" s="44">
        <v>1</v>
      </c>
      <c r="CL105" s="44">
        <v>0</v>
      </c>
      <c r="CM105" s="44">
        <v>0</v>
      </c>
      <c r="CN105" s="44">
        <v>0</v>
      </c>
      <c r="CO105" s="44">
        <v>0</v>
      </c>
      <c r="CP105" s="44">
        <v>0</v>
      </c>
      <c r="CQ105" s="44">
        <v>0</v>
      </c>
      <c r="CR105" s="44">
        <v>0</v>
      </c>
      <c r="CS105" s="44">
        <v>0</v>
      </c>
      <c r="CT105" s="44">
        <v>0</v>
      </c>
      <c r="CU105" s="56">
        <v>0</v>
      </c>
      <c r="CV105" s="56">
        <v>0</v>
      </c>
      <c r="CW105" s="56">
        <v>0</v>
      </c>
      <c r="CX105" s="56">
        <v>0</v>
      </c>
      <c r="CY105" s="56">
        <v>0</v>
      </c>
      <c r="CZ105" s="56">
        <v>0</v>
      </c>
      <c r="DA105" s="56">
        <v>0</v>
      </c>
      <c r="DB105" s="56">
        <v>0</v>
      </c>
      <c r="DC105" s="56">
        <v>0</v>
      </c>
      <c r="DD105" s="56">
        <v>0</v>
      </c>
      <c r="DE105" s="56">
        <v>0</v>
      </c>
      <c r="DF105" s="56">
        <v>0</v>
      </c>
      <c r="DG105" s="56">
        <v>0</v>
      </c>
      <c r="DH105" s="56">
        <v>0</v>
      </c>
      <c r="DI105" s="56">
        <v>0</v>
      </c>
      <c r="DJ105" s="56">
        <v>0</v>
      </c>
      <c r="DK105" s="56">
        <v>0</v>
      </c>
      <c r="DL105" s="56">
        <v>0</v>
      </c>
      <c r="DM105" s="56">
        <v>0</v>
      </c>
      <c r="DN105" s="56">
        <v>0</v>
      </c>
      <c r="DO105" s="56">
        <v>0</v>
      </c>
      <c r="DP105" s="56">
        <v>0</v>
      </c>
      <c r="DQ105" s="56">
        <v>0</v>
      </c>
      <c r="DR105" s="56">
        <v>0</v>
      </c>
      <c r="DS105" s="44">
        <v>0</v>
      </c>
      <c r="DT105" s="44">
        <v>0</v>
      </c>
      <c r="DU105" s="50">
        <v>1</v>
      </c>
      <c r="DV105" s="44">
        <v>0</v>
      </c>
      <c r="DW105" s="56">
        <v>1</v>
      </c>
      <c r="DX105" s="47"/>
      <c r="DY105" s="47"/>
      <c r="DZ105" s="47"/>
    </row>
    <row r="106" spans="1:130" ht="118.5" customHeight="1" x14ac:dyDescent="0.25">
      <c r="A106" s="29">
        <v>105</v>
      </c>
      <c r="B106" s="41" t="s">
        <v>680</v>
      </c>
      <c r="C106" s="49" t="s">
        <v>789</v>
      </c>
      <c r="D106" s="41" t="s">
        <v>278</v>
      </c>
      <c r="E106" s="41">
        <v>1</v>
      </c>
      <c r="F106" s="41" t="s">
        <v>681</v>
      </c>
      <c r="G106" s="49">
        <v>2</v>
      </c>
      <c r="H106" s="55" t="s">
        <v>682</v>
      </c>
      <c r="I106" s="22">
        <v>2009</v>
      </c>
      <c r="J106" s="41" t="s">
        <v>683</v>
      </c>
      <c r="K106" s="22">
        <v>2011</v>
      </c>
      <c r="L106" s="41" t="s">
        <v>8</v>
      </c>
      <c r="M106" s="41">
        <v>1</v>
      </c>
      <c r="N106" s="41" t="s">
        <v>8</v>
      </c>
      <c r="O106" s="41" t="s">
        <v>8</v>
      </c>
      <c r="P106" s="41" t="s">
        <v>8</v>
      </c>
      <c r="Q106" s="41" t="s">
        <v>8</v>
      </c>
      <c r="R106" s="41" t="s">
        <v>8</v>
      </c>
      <c r="S106" s="41" t="s">
        <v>8</v>
      </c>
      <c r="T106" s="41" t="s">
        <v>8</v>
      </c>
      <c r="U106" s="41" t="s">
        <v>293</v>
      </c>
      <c r="V106" s="41" t="s">
        <v>684</v>
      </c>
      <c r="W106" s="56">
        <v>1</v>
      </c>
      <c r="X106" s="57">
        <v>0</v>
      </c>
      <c r="Y106" s="56">
        <v>0</v>
      </c>
      <c r="Z106" s="56">
        <v>0</v>
      </c>
      <c r="AA106" s="56">
        <v>0</v>
      </c>
      <c r="AB106" s="56">
        <v>0</v>
      </c>
      <c r="AC106" s="56">
        <v>0</v>
      </c>
      <c r="AD106" s="56">
        <v>0</v>
      </c>
      <c r="AE106" s="56">
        <v>0</v>
      </c>
      <c r="AF106" s="56">
        <v>0</v>
      </c>
      <c r="AG106" s="56">
        <v>0</v>
      </c>
      <c r="AH106" s="56">
        <v>0</v>
      </c>
      <c r="AI106" s="56">
        <v>0</v>
      </c>
      <c r="AJ106" s="56">
        <v>0</v>
      </c>
      <c r="AK106" s="56">
        <v>0</v>
      </c>
      <c r="AL106" s="56">
        <v>0</v>
      </c>
      <c r="AM106" s="72">
        <v>0</v>
      </c>
      <c r="AN106" s="56">
        <v>0</v>
      </c>
      <c r="AO106" s="56">
        <v>0</v>
      </c>
      <c r="AP106" s="56">
        <v>0</v>
      </c>
      <c r="AQ106" s="56">
        <v>0</v>
      </c>
      <c r="AR106" s="56">
        <v>0</v>
      </c>
      <c r="AS106" s="56">
        <v>0</v>
      </c>
      <c r="AT106" s="56">
        <v>0</v>
      </c>
      <c r="AU106" s="56">
        <v>0</v>
      </c>
      <c r="AV106" s="56">
        <v>0</v>
      </c>
      <c r="AW106" s="56">
        <v>0</v>
      </c>
      <c r="AX106" s="25">
        <v>0</v>
      </c>
      <c r="AY106" s="56">
        <v>0</v>
      </c>
      <c r="AZ106" s="56">
        <v>0</v>
      </c>
      <c r="BA106" s="56">
        <v>0</v>
      </c>
      <c r="BB106" s="56">
        <v>0</v>
      </c>
      <c r="BC106" s="56">
        <v>0</v>
      </c>
      <c r="BD106" s="155">
        <v>0</v>
      </c>
      <c r="BE106" s="56">
        <v>0</v>
      </c>
      <c r="BF106" s="58">
        <v>0</v>
      </c>
      <c r="BG106" s="58">
        <v>0</v>
      </c>
      <c r="BH106" s="58">
        <v>0</v>
      </c>
      <c r="BI106" s="58">
        <v>0</v>
      </c>
      <c r="BJ106" s="25">
        <v>0</v>
      </c>
      <c r="BK106" s="56">
        <v>0</v>
      </c>
      <c r="BL106" s="59">
        <v>0</v>
      </c>
      <c r="BM106" s="56">
        <v>0</v>
      </c>
      <c r="BN106" s="56">
        <v>0</v>
      </c>
      <c r="BO106" s="56">
        <v>0</v>
      </c>
      <c r="BP106" s="56">
        <v>0</v>
      </c>
      <c r="BQ106" s="56">
        <v>0</v>
      </c>
      <c r="BR106" s="56">
        <v>0</v>
      </c>
      <c r="BS106" s="56">
        <v>0</v>
      </c>
      <c r="BT106" s="56">
        <v>0</v>
      </c>
      <c r="BU106" s="56">
        <v>0</v>
      </c>
      <c r="BV106" s="25">
        <v>0</v>
      </c>
      <c r="BW106" s="25">
        <v>0</v>
      </c>
      <c r="BX106" s="56">
        <v>0</v>
      </c>
      <c r="BY106" s="56">
        <v>0</v>
      </c>
      <c r="BZ106" s="59">
        <v>0</v>
      </c>
      <c r="CA106" s="56">
        <v>0</v>
      </c>
      <c r="CB106" s="56">
        <v>0</v>
      </c>
      <c r="CC106" s="56">
        <v>0</v>
      </c>
      <c r="CD106" s="56">
        <v>0</v>
      </c>
      <c r="CE106" s="44">
        <v>0</v>
      </c>
      <c r="CF106" s="56">
        <v>0</v>
      </c>
      <c r="CG106" s="56">
        <v>0</v>
      </c>
      <c r="CH106" s="56">
        <v>0</v>
      </c>
      <c r="CI106" s="56">
        <v>0</v>
      </c>
      <c r="CJ106" s="56">
        <v>0</v>
      </c>
      <c r="CK106" s="56">
        <v>0</v>
      </c>
      <c r="CL106" s="56">
        <v>0</v>
      </c>
      <c r="CM106" s="56">
        <v>0</v>
      </c>
      <c r="CN106" s="56">
        <v>0</v>
      </c>
      <c r="CO106" s="56">
        <v>0</v>
      </c>
      <c r="CP106" s="56">
        <v>0</v>
      </c>
      <c r="CQ106" s="56">
        <v>0</v>
      </c>
      <c r="CR106" s="56">
        <v>0</v>
      </c>
      <c r="CS106" s="56">
        <v>0</v>
      </c>
      <c r="CT106" s="56">
        <v>0</v>
      </c>
      <c r="CU106" s="56">
        <v>1</v>
      </c>
      <c r="CV106" s="56">
        <v>0</v>
      </c>
      <c r="CW106" s="56">
        <v>0</v>
      </c>
      <c r="CX106" s="48">
        <v>1</v>
      </c>
      <c r="CY106" s="56">
        <v>0</v>
      </c>
      <c r="CZ106" s="56">
        <v>0</v>
      </c>
      <c r="DA106" s="56">
        <v>0</v>
      </c>
      <c r="DB106" s="56">
        <v>0</v>
      </c>
      <c r="DC106" s="56">
        <v>0</v>
      </c>
      <c r="DD106" s="56">
        <v>0</v>
      </c>
      <c r="DE106" s="56">
        <v>0</v>
      </c>
      <c r="DF106" s="56">
        <v>0</v>
      </c>
      <c r="DG106" s="56">
        <v>0</v>
      </c>
      <c r="DH106" s="56">
        <v>0</v>
      </c>
      <c r="DI106" s="56">
        <v>0</v>
      </c>
      <c r="DJ106" s="56">
        <v>0</v>
      </c>
      <c r="DK106" s="56">
        <v>0</v>
      </c>
      <c r="DL106" s="56">
        <v>0</v>
      </c>
      <c r="DM106" s="56">
        <v>0</v>
      </c>
      <c r="DN106" s="56">
        <v>0</v>
      </c>
      <c r="DO106" s="56">
        <v>0</v>
      </c>
      <c r="DP106" s="56">
        <v>0</v>
      </c>
      <c r="DQ106" s="66">
        <v>1</v>
      </c>
      <c r="DR106" s="56">
        <v>0</v>
      </c>
      <c r="DS106" s="56">
        <v>0</v>
      </c>
      <c r="DT106" s="56">
        <v>0</v>
      </c>
      <c r="DU106" s="56">
        <v>0</v>
      </c>
      <c r="DV106" s="56">
        <v>0</v>
      </c>
      <c r="DW106" s="56">
        <v>1</v>
      </c>
      <c r="DX106" s="47"/>
      <c r="DY106" s="47"/>
      <c r="DZ106" s="47"/>
    </row>
    <row r="107" spans="1:130" ht="118.5" customHeight="1" x14ac:dyDescent="0.25">
      <c r="A107" s="29">
        <v>106</v>
      </c>
      <c r="B107" s="41" t="s">
        <v>691</v>
      </c>
      <c r="C107" s="49" t="s">
        <v>788</v>
      </c>
      <c r="D107" s="41" t="s">
        <v>278</v>
      </c>
      <c r="E107" s="41">
        <v>1</v>
      </c>
      <c r="F107" s="41" t="s">
        <v>692</v>
      </c>
      <c r="G107" s="49">
        <v>2</v>
      </c>
      <c r="H107" s="55" t="s">
        <v>693</v>
      </c>
      <c r="I107" s="22">
        <v>2009</v>
      </c>
      <c r="J107" s="41" t="s">
        <v>11</v>
      </c>
      <c r="K107" s="22">
        <v>2010</v>
      </c>
      <c r="L107" s="41" t="s">
        <v>8</v>
      </c>
      <c r="M107" s="41">
        <v>1</v>
      </c>
      <c r="N107" s="41" t="s">
        <v>8</v>
      </c>
      <c r="O107" s="41" t="s">
        <v>8</v>
      </c>
      <c r="P107" s="41" t="s">
        <v>8</v>
      </c>
      <c r="Q107" s="41" t="s">
        <v>8</v>
      </c>
      <c r="R107" s="41" t="s">
        <v>8</v>
      </c>
      <c r="S107" s="41" t="s">
        <v>8</v>
      </c>
      <c r="T107" s="41" t="s">
        <v>8</v>
      </c>
      <c r="U107" s="41" t="s">
        <v>296</v>
      </c>
      <c r="V107" s="41" t="s">
        <v>694</v>
      </c>
      <c r="W107" s="56">
        <v>1</v>
      </c>
      <c r="X107" s="57">
        <v>0</v>
      </c>
      <c r="Y107" s="56">
        <v>0</v>
      </c>
      <c r="Z107" s="56">
        <v>0</v>
      </c>
      <c r="AA107" s="56">
        <v>0</v>
      </c>
      <c r="AB107" s="56">
        <v>0</v>
      </c>
      <c r="AC107" s="56">
        <v>0</v>
      </c>
      <c r="AD107" s="56">
        <v>0</v>
      </c>
      <c r="AE107" s="56">
        <v>0</v>
      </c>
      <c r="AF107" s="56">
        <v>0</v>
      </c>
      <c r="AG107" s="56">
        <v>0</v>
      </c>
      <c r="AH107" s="56">
        <v>0</v>
      </c>
      <c r="AI107" s="56">
        <v>0</v>
      </c>
      <c r="AJ107" s="56">
        <v>0</v>
      </c>
      <c r="AK107" s="56">
        <v>0</v>
      </c>
      <c r="AL107" s="56">
        <v>0</v>
      </c>
      <c r="AM107" s="56">
        <v>0</v>
      </c>
      <c r="AN107" s="56">
        <v>0</v>
      </c>
      <c r="AO107" s="56">
        <v>0</v>
      </c>
      <c r="AP107" s="56">
        <v>0</v>
      </c>
      <c r="AQ107" s="56">
        <v>0</v>
      </c>
      <c r="AR107" s="56">
        <v>0</v>
      </c>
      <c r="AS107" s="56">
        <v>0</v>
      </c>
      <c r="AT107" s="56">
        <v>0</v>
      </c>
      <c r="AU107" s="56">
        <v>0</v>
      </c>
      <c r="AV107" s="56">
        <v>0</v>
      </c>
      <c r="AW107" s="56">
        <v>0</v>
      </c>
      <c r="AX107" s="25">
        <v>0</v>
      </c>
      <c r="AY107" s="56">
        <v>0</v>
      </c>
      <c r="AZ107" s="56">
        <v>0</v>
      </c>
      <c r="BA107" s="56">
        <v>0</v>
      </c>
      <c r="BB107" s="56">
        <v>0</v>
      </c>
      <c r="BC107" s="56">
        <v>0</v>
      </c>
      <c r="BD107" s="155">
        <v>0</v>
      </c>
      <c r="BE107" s="56">
        <v>0</v>
      </c>
      <c r="BF107" s="58">
        <v>0</v>
      </c>
      <c r="BG107" s="58">
        <v>0</v>
      </c>
      <c r="BH107" s="58">
        <v>0</v>
      </c>
      <c r="BI107" s="58">
        <v>0</v>
      </c>
      <c r="BJ107" s="25">
        <v>0</v>
      </c>
      <c r="BK107" s="56">
        <v>0</v>
      </c>
      <c r="BL107" s="59">
        <v>0</v>
      </c>
      <c r="BM107" s="56">
        <v>0</v>
      </c>
      <c r="BN107" s="56">
        <v>0</v>
      </c>
      <c r="BO107" s="56">
        <v>0</v>
      </c>
      <c r="BP107" s="56">
        <v>0</v>
      </c>
      <c r="BQ107" s="56">
        <v>0</v>
      </c>
      <c r="BR107" s="56">
        <v>0</v>
      </c>
      <c r="BS107" s="56">
        <v>0</v>
      </c>
      <c r="BT107" s="56">
        <v>0</v>
      </c>
      <c r="BU107" s="56">
        <v>0</v>
      </c>
      <c r="BV107" s="25">
        <v>0</v>
      </c>
      <c r="BW107" s="25">
        <v>0</v>
      </c>
      <c r="BX107" s="56">
        <v>0</v>
      </c>
      <c r="BY107" s="56">
        <v>0</v>
      </c>
      <c r="BZ107" s="59">
        <v>0</v>
      </c>
      <c r="CA107" s="56">
        <v>0</v>
      </c>
      <c r="CB107" s="56">
        <v>0</v>
      </c>
      <c r="CC107" s="56">
        <v>0</v>
      </c>
      <c r="CD107" s="56">
        <v>0</v>
      </c>
      <c r="CE107" s="44">
        <v>0</v>
      </c>
      <c r="CF107" s="56">
        <v>0</v>
      </c>
      <c r="CG107" s="56">
        <v>0</v>
      </c>
      <c r="CH107" s="56">
        <v>0</v>
      </c>
      <c r="CI107" s="56">
        <v>0</v>
      </c>
      <c r="CJ107" s="56">
        <v>0</v>
      </c>
      <c r="CK107" s="56">
        <v>0</v>
      </c>
      <c r="CL107" s="56">
        <v>0</v>
      </c>
      <c r="CM107" s="56">
        <v>0</v>
      </c>
      <c r="CN107" s="56">
        <v>0</v>
      </c>
      <c r="CO107" s="56">
        <v>0</v>
      </c>
      <c r="CP107" s="56">
        <v>0</v>
      </c>
      <c r="CQ107" s="56">
        <v>0</v>
      </c>
      <c r="CR107" s="56">
        <v>0</v>
      </c>
      <c r="CS107" s="56">
        <v>0</v>
      </c>
      <c r="CT107" s="56">
        <v>0</v>
      </c>
      <c r="CU107" s="56">
        <v>1</v>
      </c>
      <c r="CV107" s="56">
        <v>0</v>
      </c>
      <c r="CW107" s="56">
        <v>0</v>
      </c>
      <c r="CX107" s="48">
        <v>3</v>
      </c>
      <c r="CY107" s="56">
        <v>0</v>
      </c>
      <c r="CZ107" s="56">
        <v>0</v>
      </c>
      <c r="DA107" s="67">
        <v>0</v>
      </c>
      <c r="DB107" s="56">
        <v>0</v>
      </c>
      <c r="DC107" s="56">
        <v>0</v>
      </c>
      <c r="DD107" s="56">
        <v>0</v>
      </c>
      <c r="DE107" s="56">
        <v>0</v>
      </c>
      <c r="DF107" s="56">
        <v>0</v>
      </c>
      <c r="DG107" s="56">
        <v>0</v>
      </c>
      <c r="DH107" s="56">
        <v>0</v>
      </c>
      <c r="DI107" s="56">
        <v>0</v>
      </c>
      <c r="DJ107" s="56">
        <v>0</v>
      </c>
      <c r="DK107" s="56">
        <v>0</v>
      </c>
      <c r="DL107" s="56">
        <v>0</v>
      </c>
      <c r="DM107" s="56">
        <v>0</v>
      </c>
      <c r="DN107" s="56">
        <v>0</v>
      </c>
      <c r="DO107" s="56">
        <v>0</v>
      </c>
      <c r="DP107" s="56">
        <v>0</v>
      </c>
      <c r="DQ107" s="56">
        <v>0</v>
      </c>
      <c r="DR107" s="56">
        <v>0</v>
      </c>
      <c r="DS107" s="56">
        <v>0</v>
      </c>
      <c r="DT107" s="56">
        <v>0</v>
      </c>
      <c r="DU107" s="56">
        <v>0</v>
      </c>
      <c r="DV107" s="56">
        <v>0</v>
      </c>
      <c r="DW107" s="49">
        <v>1</v>
      </c>
      <c r="DX107" s="47"/>
      <c r="DY107" s="47"/>
      <c r="DZ107" s="47"/>
    </row>
    <row r="108" spans="1:130" s="2" customFormat="1" ht="118.5" customHeight="1" x14ac:dyDescent="0.25">
      <c r="A108" s="29">
        <v>107</v>
      </c>
      <c r="B108" s="49" t="s">
        <v>1005</v>
      </c>
      <c r="C108" s="49" t="s">
        <v>1006</v>
      </c>
      <c r="D108" s="49" t="s">
        <v>1007</v>
      </c>
      <c r="E108" s="49">
        <v>5</v>
      </c>
      <c r="F108" s="49" t="s">
        <v>1035</v>
      </c>
      <c r="G108" s="49">
        <v>1</v>
      </c>
      <c r="H108" s="55">
        <v>40054</v>
      </c>
      <c r="I108" s="22">
        <v>2009</v>
      </c>
      <c r="J108" s="55">
        <v>41043</v>
      </c>
      <c r="K108" s="22">
        <v>2012</v>
      </c>
      <c r="L108" s="49" t="s">
        <v>1008</v>
      </c>
      <c r="M108" s="49">
        <v>0</v>
      </c>
      <c r="N108" s="49" t="s">
        <v>8</v>
      </c>
      <c r="O108" s="49" t="s">
        <v>8</v>
      </c>
      <c r="P108" s="49" t="s">
        <v>8</v>
      </c>
      <c r="Q108" s="49" t="s">
        <v>8</v>
      </c>
      <c r="R108" s="49" t="s">
        <v>8</v>
      </c>
      <c r="S108" s="49" t="s">
        <v>8</v>
      </c>
      <c r="T108" s="49" t="s">
        <v>8</v>
      </c>
      <c r="U108" s="49" t="s">
        <v>293</v>
      </c>
      <c r="V108" s="49" t="s">
        <v>305</v>
      </c>
      <c r="W108" s="59">
        <v>1</v>
      </c>
      <c r="X108" s="61">
        <v>1</v>
      </c>
      <c r="Y108" s="59">
        <v>1</v>
      </c>
      <c r="Z108" s="59">
        <v>0</v>
      </c>
      <c r="AA108" s="59">
        <v>0</v>
      </c>
      <c r="AB108" s="59">
        <v>0</v>
      </c>
      <c r="AC108" s="59">
        <v>0</v>
      </c>
      <c r="AD108" s="59">
        <v>0</v>
      </c>
      <c r="AE108" s="59">
        <v>0</v>
      </c>
      <c r="AF108" s="59">
        <v>0</v>
      </c>
      <c r="AG108" s="59">
        <v>0</v>
      </c>
      <c r="AH108" s="59">
        <v>0</v>
      </c>
      <c r="AI108" s="59">
        <v>0</v>
      </c>
      <c r="AJ108" s="59">
        <v>0</v>
      </c>
      <c r="AK108" s="59">
        <v>0</v>
      </c>
      <c r="AL108" s="59">
        <v>0</v>
      </c>
      <c r="AM108" s="59">
        <v>0</v>
      </c>
      <c r="AN108" s="59">
        <v>0</v>
      </c>
      <c r="AO108" s="59">
        <v>0</v>
      </c>
      <c r="AP108" s="59">
        <v>0</v>
      </c>
      <c r="AQ108" s="59">
        <v>0</v>
      </c>
      <c r="AR108" s="59">
        <v>0</v>
      </c>
      <c r="AS108" s="59">
        <v>0</v>
      </c>
      <c r="AT108" s="59">
        <v>0</v>
      </c>
      <c r="AU108" s="59">
        <v>0</v>
      </c>
      <c r="AV108" s="59">
        <v>0</v>
      </c>
      <c r="AW108" s="59">
        <v>0</v>
      </c>
      <c r="AX108" s="25">
        <v>0</v>
      </c>
      <c r="AY108" s="59">
        <v>0</v>
      </c>
      <c r="AZ108" s="59">
        <v>0</v>
      </c>
      <c r="BA108" s="59">
        <v>0</v>
      </c>
      <c r="BB108" s="59">
        <v>0</v>
      </c>
      <c r="BC108" s="59">
        <v>0</v>
      </c>
      <c r="BD108" s="155">
        <v>0</v>
      </c>
      <c r="BE108" s="59">
        <v>0</v>
      </c>
      <c r="BF108" s="58">
        <v>0</v>
      </c>
      <c r="BG108" s="58">
        <v>0</v>
      </c>
      <c r="BH108" s="58">
        <v>0</v>
      </c>
      <c r="BI108" s="58">
        <v>0</v>
      </c>
      <c r="BJ108" s="25">
        <v>0</v>
      </c>
      <c r="BK108" s="59">
        <v>0</v>
      </c>
      <c r="BL108" s="59">
        <v>0</v>
      </c>
      <c r="BM108" s="59">
        <v>0</v>
      </c>
      <c r="BN108" s="59">
        <v>0</v>
      </c>
      <c r="BO108" s="59">
        <v>0</v>
      </c>
      <c r="BP108" s="59">
        <v>0</v>
      </c>
      <c r="BQ108" s="59">
        <v>0</v>
      </c>
      <c r="BR108" s="59">
        <v>0</v>
      </c>
      <c r="BS108" s="66">
        <v>1</v>
      </c>
      <c r="BT108" s="59">
        <v>0</v>
      </c>
      <c r="BU108" s="59">
        <v>0</v>
      </c>
      <c r="BV108" s="25">
        <v>0</v>
      </c>
      <c r="BW108" s="25">
        <v>0</v>
      </c>
      <c r="BX108" s="59">
        <v>0</v>
      </c>
      <c r="BY108" s="59">
        <v>0</v>
      </c>
      <c r="BZ108" s="59">
        <v>0</v>
      </c>
      <c r="CA108" s="59">
        <v>0</v>
      </c>
      <c r="CB108" s="59">
        <v>0</v>
      </c>
      <c r="CC108" s="59">
        <v>0</v>
      </c>
      <c r="CD108" s="59">
        <v>0</v>
      </c>
      <c r="CE108" s="59">
        <v>0</v>
      </c>
      <c r="CF108" s="59">
        <v>0</v>
      </c>
      <c r="CG108" s="59">
        <v>2</v>
      </c>
      <c r="CH108" s="59">
        <v>200</v>
      </c>
      <c r="CI108" s="59">
        <v>0</v>
      </c>
      <c r="CJ108" s="59">
        <v>1</v>
      </c>
      <c r="CK108" s="59">
        <v>0</v>
      </c>
      <c r="CL108" s="59">
        <v>0</v>
      </c>
      <c r="CM108" s="59">
        <v>0</v>
      </c>
      <c r="CN108" s="59">
        <v>0</v>
      </c>
      <c r="CO108" s="59">
        <v>0</v>
      </c>
      <c r="CP108" s="59">
        <v>0</v>
      </c>
      <c r="CQ108" s="59">
        <v>0</v>
      </c>
      <c r="CR108" s="59">
        <v>0</v>
      </c>
      <c r="CS108" s="59">
        <v>0</v>
      </c>
      <c r="CT108" s="59">
        <v>0</v>
      </c>
      <c r="CU108" s="59">
        <v>0</v>
      </c>
      <c r="CV108" s="59">
        <v>0</v>
      </c>
      <c r="CW108" s="59">
        <v>0</v>
      </c>
      <c r="CX108" s="59">
        <v>0</v>
      </c>
      <c r="CY108" s="59">
        <v>0</v>
      </c>
      <c r="CZ108" s="59">
        <v>0</v>
      </c>
      <c r="DA108" s="59">
        <v>0</v>
      </c>
      <c r="DB108" s="59">
        <v>0</v>
      </c>
      <c r="DC108" s="59">
        <v>0</v>
      </c>
      <c r="DD108" s="59">
        <v>0</v>
      </c>
      <c r="DE108" s="59">
        <v>0</v>
      </c>
      <c r="DF108" s="59">
        <v>0</v>
      </c>
      <c r="DG108" s="59">
        <v>0</v>
      </c>
      <c r="DH108" s="59">
        <v>0</v>
      </c>
      <c r="DI108" s="59">
        <v>0</v>
      </c>
      <c r="DJ108" s="59">
        <v>0</v>
      </c>
      <c r="DK108" s="59">
        <v>0</v>
      </c>
      <c r="DL108" s="59">
        <v>0</v>
      </c>
      <c r="DM108" s="59">
        <v>0</v>
      </c>
      <c r="DN108" s="59">
        <v>0</v>
      </c>
      <c r="DO108" s="59">
        <v>0</v>
      </c>
      <c r="DP108" s="59">
        <v>0</v>
      </c>
      <c r="DQ108" s="59">
        <v>0</v>
      </c>
      <c r="DR108" s="59">
        <v>0</v>
      </c>
      <c r="DS108" s="59">
        <v>0</v>
      </c>
      <c r="DT108" s="59">
        <v>0</v>
      </c>
      <c r="DU108" s="59">
        <v>0</v>
      </c>
      <c r="DV108" s="59">
        <v>0</v>
      </c>
      <c r="DW108" s="56">
        <v>1</v>
      </c>
      <c r="DX108" s="19"/>
      <c r="DY108" s="19"/>
      <c r="DZ108" s="19"/>
    </row>
    <row r="109" spans="1:130" ht="118.5" customHeight="1" x14ac:dyDescent="0.25">
      <c r="A109" s="29">
        <v>108</v>
      </c>
      <c r="B109" s="41" t="s">
        <v>695</v>
      </c>
      <c r="C109" s="49" t="s">
        <v>787</v>
      </c>
      <c r="D109" s="41" t="s">
        <v>278</v>
      </c>
      <c r="E109" s="41">
        <v>1</v>
      </c>
      <c r="F109" s="41" t="s">
        <v>696</v>
      </c>
      <c r="G109" s="49">
        <v>2</v>
      </c>
      <c r="H109" s="55" t="s">
        <v>697</v>
      </c>
      <c r="I109" s="22">
        <v>2009</v>
      </c>
      <c r="J109" s="41" t="s">
        <v>698</v>
      </c>
      <c r="K109" s="22">
        <v>2010</v>
      </c>
      <c r="L109" s="41" t="s">
        <v>8</v>
      </c>
      <c r="M109" s="41">
        <v>1</v>
      </c>
      <c r="N109" s="41" t="s">
        <v>8</v>
      </c>
      <c r="O109" s="41" t="s">
        <v>8</v>
      </c>
      <c r="P109" s="41" t="s">
        <v>8</v>
      </c>
      <c r="Q109" s="41" t="s">
        <v>8</v>
      </c>
      <c r="R109" s="41" t="s">
        <v>8</v>
      </c>
      <c r="S109" s="41" t="s">
        <v>8</v>
      </c>
      <c r="T109" s="41" t="s">
        <v>8</v>
      </c>
      <c r="U109" s="41" t="s">
        <v>296</v>
      </c>
      <c r="V109" s="41" t="s">
        <v>295</v>
      </c>
      <c r="W109" s="56">
        <v>1</v>
      </c>
      <c r="X109" s="57">
        <v>0</v>
      </c>
      <c r="Y109" s="56">
        <v>0</v>
      </c>
      <c r="Z109" s="56">
        <v>0</v>
      </c>
      <c r="AA109" s="56">
        <v>0</v>
      </c>
      <c r="AB109" s="56">
        <v>0</v>
      </c>
      <c r="AC109" s="56">
        <v>0</v>
      </c>
      <c r="AD109" s="56">
        <v>0</v>
      </c>
      <c r="AE109" s="56">
        <v>0</v>
      </c>
      <c r="AF109" s="56">
        <v>0</v>
      </c>
      <c r="AG109" s="56">
        <v>0</v>
      </c>
      <c r="AH109" s="56">
        <v>0</v>
      </c>
      <c r="AI109" s="56">
        <v>0</v>
      </c>
      <c r="AJ109" s="56">
        <v>0</v>
      </c>
      <c r="AK109" s="56">
        <v>0</v>
      </c>
      <c r="AL109" s="56">
        <v>0</v>
      </c>
      <c r="AM109" s="56">
        <v>0</v>
      </c>
      <c r="AN109" s="56">
        <v>0</v>
      </c>
      <c r="AO109" s="56">
        <v>0</v>
      </c>
      <c r="AP109" s="56">
        <v>0</v>
      </c>
      <c r="AQ109" s="56">
        <v>0</v>
      </c>
      <c r="AR109" s="56">
        <v>0</v>
      </c>
      <c r="AS109" s="56">
        <v>0</v>
      </c>
      <c r="AT109" s="56">
        <v>0</v>
      </c>
      <c r="AU109" s="56">
        <v>0</v>
      </c>
      <c r="AV109" s="56">
        <v>0</v>
      </c>
      <c r="AW109" s="56">
        <v>0</v>
      </c>
      <c r="AX109" s="25">
        <v>0</v>
      </c>
      <c r="AY109" s="56">
        <v>0</v>
      </c>
      <c r="AZ109" s="56">
        <v>0</v>
      </c>
      <c r="BA109" s="56">
        <v>0</v>
      </c>
      <c r="BB109" s="56">
        <v>0</v>
      </c>
      <c r="BC109" s="56">
        <v>0</v>
      </c>
      <c r="BD109" s="155">
        <v>0</v>
      </c>
      <c r="BE109" s="56">
        <v>0</v>
      </c>
      <c r="BF109" s="58">
        <v>0</v>
      </c>
      <c r="BG109" s="58">
        <v>0</v>
      </c>
      <c r="BH109" s="58">
        <v>0</v>
      </c>
      <c r="BI109" s="58">
        <v>0</v>
      </c>
      <c r="BJ109" s="25">
        <v>0</v>
      </c>
      <c r="BK109" s="56">
        <v>0</v>
      </c>
      <c r="BL109" s="59">
        <v>0</v>
      </c>
      <c r="BM109" s="56">
        <v>0</v>
      </c>
      <c r="BN109" s="56">
        <v>0</v>
      </c>
      <c r="BO109" s="56">
        <v>0</v>
      </c>
      <c r="BP109" s="56">
        <v>0</v>
      </c>
      <c r="BQ109" s="56">
        <v>0</v>
      </c>
      <c r="BR109" s="56">
        <v>0</v>
      </c>
      <c r="BS109" s="56">
        <v>0</v>
      </c>
      <c r="BT109" s="56">
        <v>0</v>
      </c>
      <c r="BU109" s="56">
        <v>0</v>
      </c>
      <c r="BV109" s="25">
        <v>0</v>
      </c>
      <c r="BW109" s="25">
        <v>0</v>
      </c>
      <c r="BX109" s="56">
        <v>0</v>
      </c>
      <c r="BY109" s="56">
        <v>0</v>
      </c>
      <c r="BZ109" s="59">
        <v>0</v>
      </c>
      <c r="CA109" s="56">
        <v>0</v>
      </c>
      <c r="CB109" s="56">
        <v>0</v>
      </c>
      <c r="CC109" s="56">
        <v>0</v>
      </c>
      <c r="CD109" s="56">
        <v>0</v>
      </c>
      <c r="CE109" s="44">
        <v>0</v>
      </c>
      <c r="CF109" s="56">
        <v>0</v>
      </c>
      <c r="CG109" s="56">
        <v>0</v>
      </c>
      <c r="CH109" s="56">
        <v>0</v>
      </c>
      <c r="CI109" s="56">
        <v>0</v>
      </c>
      <c r="CJ109" s="56">
        <v>0</v>
      </c>
      <c r="CK109" s="56">
        <v>0</v>
      </c>
      <c r="CL109" s="56">
        <v>0</v>
      </c>
      <c r="CM109" s="56">
        <v>0</v>
      </c>
      <c r="CN109" s="56">
        <v>0</v>
      </c>
      <c r="CO109" s="56">
        <v>0</v>
      </c>
      <c r="CP109" s="56">
        <v>0</v>
      </c>
      <c r="CQ109" s="56">
        <v>0</v>
      </c>
      <c r="CR109" s="56">
        <v>0</v>
      </c>
      <c r="CS109" s="56">
        <v>0</v>
      </c>
      <c r="CT109" s="56">
        <v>0</v>
      </c>
      <c r="CU109" s="56">
        <v>1</v>
      </c>
      <c r="CV109" s="56">
        <v>0</v>
      </c>
      <c r="CW109" s="69">
        <v>0</v>
      </c>
      <c r="CX109" s="48">
        <v>3</v>
      </c>
      <c r="CY109" s="69">
        <v>0</v>
      </c>
      <c r="CZ109" s="69">
        <v>0</v>
      </c>
      <c r="DA109" s="109">
        <v>1</v>
      </c>
      <c r="DB109" s="56">
        <v>0</v>
      </c>
      <c r="DC109" s="56">
        <v>0</v>
      </c>
      <c r="DD109" s="56">
        <v>0</v>
      </c>
      <c r="DE109" s="56">
        <v>0</v>
      </c>
      <c r="DF109" s="56">
        <v>0</v>
      </c>
      <c r="DG109" s="56">
        <v>0</v>
      </c>
      <c r="DH109" s="56">
        <v>0</v>
      </c>
      <c r="DI109" s="56">
        <v>0</v>
      </c>
      <c r="DJ109" s="56">
        <v>0</v>
      </c>
      <c r="DK109" s="56">
        <v>0</v>
      </c>
      <c r="DL109" s="56">
        <v>0</v>
      </c>
      <c r="DM109" s="56">
        <v>0</v>
      </c>
      <c r="DN109" s="56">
        <v>0</v>
      </c>
      <c r="DO109" s="56">
        <v>0</v>
      </c>
      <c r="DP109" s="56">
        <v>0</v>
      </c>
      <c r="DQ109" s="56">
        <v>0</v>
      </c>
      <c r="DR109" s="56">
        <v>0</v>
      </c>
      <c r="DS109" s="56">
        <v>0</v>
      </c>
      <c r="DT109" s="56">
        <v>0</v>
      </c>
      <c r="DU109" s="56">
        <v>0</v>
      </c>
      <c r="DV109" s="56">
        <v>0</v>
      </c>
      <c r="DW109" s="56">
        <v>1</v>
      </c>
      <c r="DX109" s="47"/>
      <c r="DY109" s="47"/>
      <c r="DZ109" s="47"/>
    </row>
    <row r="110" spans="1:130" ht="118.5" customHeight="1" x14ac:dyDescent="0.25">
      <c r="A110" s="29">
        <v>109</v>
      </c>
      <c r="B110" s="41" t="s">
        <v>499</v>
      </c>
      <c r="C110" s="49" t="s">
        <v>830</v>
      </c>
      <c r="D110" s="41" t="s">
        <v>278</v>
      </c>
      <c r="E110" s="41">
        <v>1</v>
      </c>
      <c r="F110" s="41" t="s">
        <v>500</v>
      </c>
      <c r="G110" s="49">
        <v>1</v>
      </c>
      <c r="H110" s="55">
        <v>40164</v>
      </c>
      <c r="I110" s="22">
        <v>2009</v>
      </c>
      <c r="J110" s="41" t="s">
        <v>502</v>
      </c>
      <c r="K110" s="22">
        <v>2010</v>
      </c>
      <c r="L110" s="46" t="s">
        <v>8</v>
      </c>
      <c r="M110" s="41">
        <v>1</v>
      </c>
      <c r="N110" s="41" t="s">
        <v>8</v>
      </c>
      <c r="O110" s="41" t="s">
        <v>8</v>
      </c>
      <c r="P110" s="41" t="s">
        <v>8</v>
      </c>
      <c r="Q110" s="41" t="s">
        <v>503</v>
      </c>
      <c r="R110" s="41" t="s">
        <v>504</v>
      </c>
      <c r="S110" s="41" t="s">
        <v>8</v>
      </c>
      <c r="T110" s="41" t="s">
        <v>8</v>
      </c>
      <c r="U110" s="41" t="s">
        <v>304</v>
      </c>
      <c r="V110" s="41" t="s">
        <v>295</v>
      </c>
      <c r="W110" s="56">
        <v>1</v>
      </c>
      <c r="X110" s="57">
        <v>0</v>
      </c>
      <c r="Y110" s="56">
        <v>0</v>
      </c>
      <c r="Z110" s="56">
        <v>0</v>
      </c>
      <c r="AA110" s="56">
        <v>0</v>
      </c>
      <c r="AB110" s="56">
        <v>0</v>
      </c>
      <c r="AC110" s="56">
        <v>0</v>
      </c>
      <c r="AD110" s="56">
        <v>0</v>
      </c>
      <c r="AE110" s="56">
        <v>0</v>
      </c>
      <c r="AF110" s="56">
        <v>0</v>
      </c>
      <c r="AG110" s="56">
        <v>0</v>
      </c>
      <c r="AH110" s="56">
        <v>0</v>
      </c>
      <c r="AI110" s="56">
        <v>0</v>
      </c>
      <c r="AJ110" s="56">
        <v>0</v>
      </c>
      <c r="AK110" s="56">
        <v>0</v>
      </c>
      <c r="AL110" s="56">
        <v>0</v>
      </c>
      <c r="AM110" s="56">
        <v>0</v>
      </c>
      <c r="AN110" s="56">
        <v>0</v>
      </c>
      <c r="AO110" s="56">
        <v>0</v>
      </c>
      <c r="AP110" s="56">
        <v>0</v>
      </c>
      <c r="AQ110" s="56">
        <v>0</v>
      </c>
      <c r="AR110" s="56">
        <v>0</v>
      </c>
      <c r="AS110" s="56">
        <v>0</v>
      </c>
      <c r="AT110" s="56">
        <v>0</v>
      </c>
      <c r="AU110" s="56">
        <v>0</v>
      </c>
      <c r="AV110" s="56">
        <v>0</v>
      </c>
      <c r="AW110" s="56">
        <v>0</v>
      </c>
      <c r="AX110" s="25">
        <v>0</v>
      </c>
      <c r="AY110" s="56">
        <v>0</v>
      </c>
      <c r="AZ110" s="56">
        <v>0</v>
      </c>
      <c r="BA110" s="56">
        <v>0</v>
      </c>
      <c r="BB110" s="56">
        <v>0</v>
      </c>
      <c r="BC110" s="56">
        <v>0</v>
      </c>
      <c r="BD110" s="155">
        <v>0</v>
      </c>
      <c r="BE110" s="56">
        <v>0</v>
      </c>
      <c r="BF110" s="58">
        <v>0</v>
      </c>
      <c r="BG110" s="58">
        <v>0</v>
      </c>
      <c r="BH110" s="58">
        <v>0</v>
      </c>
      <c r="BI110" s="58">
        <v>0</v>
      </c>
      <c r="BJ110" s="25">
        <v>0</v>
      </c>
      <c r="BK110" s="56">
        <v>0</v>
      </c>
      <c r="BL110" s="39">
        <v>0</v>
      </c>
      <c r="BM110" s="33">
        <v>0</v>
      </c>
      <c r="BN110" s="33">
        <v>0</v>
      </c>
      <c r="BO110" s="33">
        <v>0</v>
      </c>
      <c r="BP110" s="56">
        <v>0</v>
      </c>
      <c r="BQ110" s="56">
        <v>0</v>
      </c>
      <c r="BR110" s="56">
        <v>0</v>
      </c>
      <c r="BS110" s="56">
        <v>0</v>
      </c>
      <c r="BT110" s="56">
        <v>0</v>
      </c>
      <c r="BU110" s="56">
        <v>0</v>
      </c>
      <c r="BV110" s="25">
        <v>0</v>
      </c>
      <c r="BW110" s="25">
        <v>0</v>
      </c>
      <c r="BX110" s="56">
        <v>0</v>
      </c>
      <c r="BY110" s="56">
        <v>0</v>
      </c>
      <c r="BZ110" s="59">
        <v>0</v>
      </c>
      <c r="CA110" s="56">
        <v>0</v>
      </c>
      <c r="CB110" s="56">
        <v>0</v>
      </c>
      <c r="CC110" s="56">
        <v>0</v>
      </c>
      <c r="CD110" s="56">
        <v>0</v>
      </c>
      <c r="CE110" s="56">
        <v>0</v>
      </c>
      <c r="CF110" s="56">
        <v>0</v>
      </c>
      <c r="CG110" s="56">
        <v>0</v>
      </c>
      <c r="CH110" s="56">
        <v>0</v>
      </c>
      <c r="CI110" s="56">
        <v>0</v>
      </c>
      <c r="CJ110" s="56">
        <v>0</v>
      </c>
      <c r="CK110" s="56">
        <v>0</v>
      </c>
      <c r="CL110" s="56">
        <v>0</v>
      </c>
      <c r="CM110" s="56">
        <v>0</v>
      </c>
      <c r="CN110" s="56">
        <v>0</v>
      </c>
      <c r="CO110" s="56">
        <v>0</v>
      </c>
      <c r="CP110" s="56">
        <v>0</v>
      </c>
      <c r="CQ110" s="56">
        <v>0</v>
      </c>
      <c r="CR110" s="56">
        <v>0</v>
      </c>
      <c r="CS110" s="56">
        <v>0</v>
      </c>
      <c r="CT110" s="44">
        <v>0</v>
      </c>
      <c r="CU110" s="56">
        <v>1</v>
      </c>
      <c r="CV110" s="48">
        <v>3</v>
      </c>
      <c r="CW110" s="48">
        <v>3</v>
      </c>
      <c r="CX110" s="48">
        <v>3</v>
      </c>
      <c r="CY110" s="56">
        <v>0</v>
      </c>
      <c r="CZ110" s="56">
        <v>0</v>
      </c>
      <c r="DA110" s="56">
        <v>0</v>
      </c>
      <c r="DB110" s="56">
        <v>0</v>
      </c>
      <c r="DC110" s="56">
        <v>0</v>
      </c>
      <c r="DD110" s="48">
        <v>3</v>
      </c>
      <c r="DE110" s="56">
        <v>0</v>
      </c>
      <c r="DF110" s="56">
        <v>0</v>
      </c>
      <c r="DG110" s="56">
        <v>0</v>
      </c>
      <c r="DH110" s="56">
        <v>0</v>
      </c>
      <c r="DI110" s="56">
        <v>0</v>
      </c>
      <c r="DJ110" s="56">
        <v>0</v>
      </c>
      <c r="DK110" s="56">
        <v>0</v>
      </c>
      <c r="DL110" s="56">
        <v>0</v>
      </c>
      <c r="DM110" s="56">
        <v>0</v>
      </c>
      <c r="DN110" s="56">
        <v>0</v>
      </c>
      <c r="DO110" s="56">
        <v>0</v>
      </c>
      <c r="DP110" s="56">
        <v>0</v>
      </c>
      <c r="DQ110" s="56">
        <v>0</v>
      </c>
      <c r="DR110" s="56">
        <v>0</v>
      </c>
      <c r="DS110" s="56">
        <v>0</v>
      </c>
      <c r="DT110" s="56">
        <v>0</v>
      </c>
      <c r="DU110" s="56">
        <v>0</v>
      </c>
      <c r="DV110" s="56">
        <v>0</v>
      </c>
      <c r="DW110" s="56">
        <v>1</v>
      </c>
      <c r="DX110" s="47"/>
      <c r="DY110" s="47"/>
      <c r="DZ110" s="47"/>
    </row>
    <row r="111" spans="1:130" ht="118.5" customHeight="1" x14ac:dyDescent="0.25">
      <c r="A111" s="29">
        <v>110</v>
      </c>
      <c r="B111" s="41" t="s">
        <v>785</v>
      </c>
      <c r="C111" s="49" t="s">
        <v>786</v>
      </c>
      <c r="D111" s="41" t="s">
        <v>278</v>
      </c>
      <c r="E111" s="41">
        <v>1</v>
      </c>
      <c r="F111" s="41" t="s">
        <v>699</v>
      </c>
      <c r="G111" s="49">
        <v>1</v>
      </c>
      <c r="H111" s="55" t="s">
        <v>700</v>
      </c>
      <c r="I111" s="22">
        <v>2009</v>
      </c>
      <c r="J111" s="91">
        <v>40483</v>
      </c>
      <c r="K111" s="22">
        <v>2010</v>
      </c>
      <c r="L111" s="41" t="s">
        <v>8</v>
      </c>
      <c r="M111" s="41">
        <v>1</v>
      </c>
      <c r="N111" s="41"/>
      <c r="O111" s="41" t="s">
        <v>8</v>
      </c>
      <c r="P111" s="41" t="s">
        <v>8</v>
      </c>
      <c r="Q111" s="41" t="s">
        <v>8</v>
      </c>
      <c r="R111" s="41" t="s">
        <v>8</v>
      </c>
      <c r="S111" s="41" t="s">
        <v>8</v>
      </c>
      <c r="T111" s="41" t="s">
        <v>8</v>
      </c>
      <c r="U111" s="41" t="s">
        <v>304</v>
      </c>
      <c r="V111" s="41" t="s">
        <v>295</v>
      </c>
      <c r="W111" s="56">
        <v>1</v>
      </c>
      <c r="X111" s="57">
        <v>0</v>
      </c>
      <c r="Y111" s="56">
        <v>0</v>
      </c>
      <c r="Z111" s="56">
        <v>0</v>
      </c>
      <c r="AA111" s="56">
        <v>0</v>
      </c>
      <c r="AB111" s="56">
        <v>0</v>
      </c>
      <c r="AC111" s="56">
        <v>0</v>
      </c>
      <c r="AD111" s="56">
        <v>0</v>
      </c>
      <c r="AE111" s="56">
        <v>0</v>
      </c>
      <c r="AF111" s="56">
        <v>0</v>
      </c>
      <c r="AG111" s="56">
        <v>0</v>
      </c>
      <c r="AH111" s="56">
        <v>0</v>
      </c>
      <c r="AI111" s="56">
        <v>0</v>
      </c>
      <c r="AJ111" s="56">
        <v>0</v>
      </c>
      <c r="AK111" s="56">
        <v>0</v>
      </c>
      <c r="AL111" s="56">
        <v>0</v>
      </c>
      <c r="AM111" s="56">
        <v>0</v>
      </c>
      <c r="AN111" s="56">
        <v>0</v>
      </c>
      <c r="AO111" s="56">
        <v>0</v>
      </c>
      <c r="AP111" s="56">
        <v>0</v>
      </c>
      <c r="AQ111" s="56">
        <v>0</v>
      </c>
      <c r="AR111" s="56">
        <v>0</v>
      </c>
      <c r="AS111" s="56">
        <v>0</v>
      </c>
      <c r="AT111" s="56">
        <v>0</v>
      </c>
      <c r="AU111" s="56">
        <v>0</v>
      </c>
      <c r="AV111" s="56">
        <v>0</v>
      </c>
      <c r="AW111" s="56">
        <v>0</v>
      </c>
      <c r="AX111" s="25">
        <v>0</v>
      </c>
      <c r="AY111" s="56">
        <v>0</v>
      </c>
      <c r="AZ111" s="56">
        <v>0</v>
      </c>
      <c r="BA111" s="56">
        <v>0</v>
      </c>
      <c r="BB111" s="56">
        <v>0</v>
      </c>
      <c r="BC111" s="56">
        <v>0</v>
      </c>
      <c r="BD111" s="155">
        <v>0</v>
      </c>
      <c r="BE111" s="56">
        <v>0</v>
      </c>
      <c r="BF111" s="58">
        <v>0</v>
      </c>
      <c r="BG111" s="58">
        <v>0</v>
      </c>
      <c r="BH111" s="58">
        <v>0</v>
      </c>
      <c r="BI111" s="58">
        <v>0</v>
      </c>
      <c r="BJ111" s="25">
        <v>0</v>
      </c>
      <c r="BK111" s="56">
        <v>0</v>
      </c>
      <c r="BL111" s="59">
        <v>0</v>
      </c>
      <c r="BM111" s="56">
        <v>0</v>
      </c>
      <c r="BN111" s="56">
        <v>0</v>
      </c>
      <c r="BO111" s="56">
        <v>0</v>
      </c>
      <c r="BP111" s="56">
        <v>0</v>
      </c>
      <c r="BQ111" s="56">
        <v>0</v>
      </c>
      <c r="BR111" s="56">
        <v>0</v>
      </c>
      <c r="BS111" s="56">
        <v>0</v>
      </c>
      <c r="BT111" s="56">
        <v>0</v>
      </c>
      <c r="BU111" s="56">
        <v>0</v>
      </c>
      <c r="BV111" s="25">
        <v>0</v>
      </c>
      <c r="BW111" s="25">
        <v>0</v>
      </c>
      <c r="BX111" s="56">
        <v>0</v>
      </c>
      <c r="BY111" s="56">
        <v>0</v>
      </c>
      <c r="BZ111" s="59">
        <v>0</v>
      </c>
      <c r="CA111" s="56">
        <v>0</v>
      </c>
      <c r="CB111" s="56">
        <v>0</v>
      </c>
      <c r="CC111" s="56">
        <v>0</v>
      </c>
      <c r="CD111" s="56">
        <v>0</v>
      </c>
      <c r="CE111" s="44">
        <v>0</v>
      </c>
      <c r="CF111" s="56">
        <v>0</v>
      </c>
      <c r="CG111" s="56">
        <v>0</v>
      </c>
      <c r="CH111" s="56">
        <v>0</v>
      </c>
      <c r="CI111" s="56">
        <v>0</v>
      </c>
      <c r="CJ111" s="56">
        <v>0</v>
      </c>
      <c r="CK111" s="56">
        <v>0</v>
      </c>
      <c r="CL111" s="56">
        <v>0</v>
      </c>
      <c r="CM111" s="56">
        <v>0</v>
      </c>
      <c r="CN111" s="56">
        <v>0</v>
      </c>
      <c r="CO111" s="56">
        <v>0</v>
      </c>
      <c r="CP111" s="56">
        <v>0</v>
      </c>
      <c r="CQ111" s="56">
        <v>0</v>
      </c>
      <c r="CR111" s="56">
        <v>0</v>
      </c>
      <c r="CS111" s="56">
        <v>0</v>
      </c>
      <c r="CT111" s="56">
        <v>0</v>
      </c>
      <c r="CU111" s="56">
        <v>1</v>
      </c>
      <c r="CV111" s="48">
        <v>3</v>
      </c>
      <c r="CW111" s="74">
        <v>3</v>
      </c>
      <c r="CX111" s="48">
        <v>3</v>
      </c>
      <c r="CY111" s="56">
        <v>0</v>
      </c>
      <c r="CZ111" s="56">
        <v>0</v>
      </c>
      <c r="DA111" s="56">
        <v>0</v>
      </c>
      <c r="DB111" s="56">
        <v>0</v>
      </c>
      <c r="DC111" s="56">
        <v>0</v>
      </c>
      <c r="DD111" s="48">
        <v>3</v>
      </c>
      <c r="DE111" s="56">
        <v>0</v>
      </c>
      <c r="DF111" s="56">
        <v>0</v>
      </c>
      <c r="DG111" s="56">
        <v>0</v>
      </c>
      <c r="DH111" s="56">
        <v>0</v>
      </c>
      <c r="DI111" s="56">
        <v>0</v>
      </c>
      <c r="DJ111" s="56">
        <v>0</v>
      </c>
      <c r="DK111" s="56">
        <v>0</v>
      </c>
      <c r="DL111" s="56">
        <v>0</v>
      </c>
      <c r="DM111" s="56">
        <v>0</v>
      </c>
      <c r="DN111" s="56">
        <v>0</v>
      </c>
      <c r="DO111" s="56">
        <v>0</v>
      </c>
      <c r="DP111" s="56">
        <v>0</v>
      </c>
      <c r="DQ111" s="56">
        <v>0</v>
      </c>
      <c r="DR111" s="56">
        <v>0</v>
      </c>
      <c r="DS111" s="56">
        <v>0</v>
      </c>
      <c r="DT111" s="56">
        <v>0</v>
      </c>
      <c r="DU111" s="56">
        <v>0</v>
      </c>
      <c r="DV111" s="56">
        <v>0</v>
      </c>
      <c r="DW111" s="44">
        <v>1</v>
      </c>
      <c r="DX111" s="47"/>
      <c r="DY111" s="47"/>
      <c r="DZ111" s="47"/>
    </row>
    <row r="112" spans="1:130" ht="137.1" customHeight="1" x14ac:dyDescent="0.25">
      <c r="A112" s="29">
        <v>111</v>
      </c>
      <c r="B112" s="41" t="s">
        <v>181</v>
      </c>
      <c r="C112" s="49" t="s">
        <v>794</v>
      </c>
      <c r="D112" s="44" t="s">
        <v>279</v>
      </c>
      <c r="E112" s="44">
        <v>1</v>
      </c>
      <c r="F112" s="44" t="s">
        <v>182</v>
      </c>
      <c r="G112" s="49">
        <v>1</v>
      </c>
      <c r="H112" s="55" t="s">
        <v>183</v>
      </c>
      <c r="I112" s="22">
        <v>2010</v>
      </c>
      <c r="J112" s="55" t="s">
        <v>184</v>
      </c>
      <c r="K112" s="22">
        <v>2011</v>
      </c>
      <c r="L112" s="46" t="s">
        <v>8</v>
      </c>
      <c r="M112" s="44">
        <v>1</v>
      </c>
      <c r="N112" s="44" t="s">
        <v>8</v>
      </c>
      <c r="O112" s="44" t="s">
        <v>8</v>
      </c>
      <c r="P112" s="44" t="s">
        <v>8</v>
      </c>
      <c r="Q112" s="44" t="s">
        <v>8</v>
      </c>
      <c r="R112" s="44" t="s">
        <v>8</v>
      </c>
      <c r="S112" s="44" t="s">
        <v>8</v>
      </c>
      <c r="T112" s="44" t="s">
        <v>8</v>
      </c>
      <c r="U112" s="44" t="s">
        <v>293</v>
      </c>
      <c r="V112" s="63" t="s">
        <v>295</v>
      </c>
      <c r="W112" s="44">
        <v>1</v>
      </c>
      <c r="X112" s="44">
        <v>1</v>
      </c>
      <c r="Y112" s="44">
        <v>1</v>
      </c>
      <c r="Z112" s="44">
        <v>1</v>
      </c>
      <c r="AA112" s="44">
        <v>0</v>
      </c>
      <c r="AB112" s="44">
        <v>0</v>
      </c>
      <c r="AC112" s="50">
        <v>1</v>
      </c>
      <c r="AD112" s="44">
        <v>0</v>
      </c>
      <c r="AE112" s="49">
        <v>0</v>
      </c>
      <c r="AF112" s="48">
        <v>3</v>
      </c>
      <c r="AG112" s="48">
        <v>3</v>
      </c>
      <c r="AH112" s="48">
        <v>3</v>
      </c>
      <c r="AI112" s="83">
        <v>1</v>
      </c>
      <c r="AJ112" s="49">
        <v>0</v>
      </c>
      <c r="AK112" s="49">
        <v>0</v>
      </c>
      <c r="AL112" s="79">
        <v>0</v>
      </c>
      <c r="AM112" s="49">
        <v>0</v>
      </c>
      <c r="AN112" s="51">
        <v>3</v>
      </c>
      <c r="AO112" s="44">
        <v>0</v>
      </c>
      <c r="AP112" s="49">
        <v>0</v>
      </c>
      <c r="AQ112" s="49">
        <v>0</v>
      </c>
      <c r="AR112" s="19">
        <v>0</v>
      </c>
      <c r="AS112" s="51">
        <v>3</v>
      </c>
      <c r="AT112" s="50">
        <v>1</v>
      </c>
      <c r="AU112" s="50">
        <v>1</v>
      </c>
      <c r="AV112" s="50">
        <v>1</v>
      </c>
      <c r="AW112" s="47"/>
      <c r="AX112" s="25">
        <v>0</v>
      </c>
      <c r="AY112" s="83">
        <v>1</v>
      </c>
      <c r="AZ112" s="50">
        <v>1</v>
      </c>
      <c r="BA112" s="50">
        <v>1</v>
      </c>
      <c r="BB112" s="50">
        <v>1</v>
      </c>
      <c r="BC112" s="50">
        <v>1</v>
      </c>
      <c r="BD112" s="147">
        <v>1</v>
      </c>
      <c r="BE112" s="47">
        <v>0</v>
      </c>
      <c r="BF112" s="78">
        <v>0</v>
      </c>
      <c r="BG112" s="85">
        <v>1</v>
      </c>
      <c r="BH112" s="78">
        <v>0</v>
      </c>
      <c r="BI112" s="78">
        <v>0</v>
      </c>
      <c r="BJ112" s="25">
        <v>0</v>
      </c>
      <c r="BK112" s="56">
        <v>0</v>
      </c>
      <c r="BL112" s="49">
        <v>0</v>
      </c>
      <c r="BM112" s="77">
        <v>2</v>
      </c>
      <c r="BN112" s="44">
        <v>0</v>
      </c>
      <c r="BO112" s="44">
        <v>0</v>
      </c>
      <c r="BP112" s="44">
        <v>0</v>
      </c>
      <c r="BQ112" s="44">
        <v>0</v>
      </c>
      <c r="BR112" s="44">
        <v>0</v>
      </c>
      <c r="BS112" s="50">
        <v>1</v>
      </c>
      <c r="BT112" s="44">
        <v>0</v>
      </c>
      <c r="BU112" s="44">
        <v>0</v>
      </c>
      <c r="BV112" s="25">
        <v>0</v>
      </c>
      <c r="BW112" s="25">
        <v>0</v>
      </c>
      <c r="BX112" s="44">
        <v>0</v>
      </c>
      <c r="BY112" s="44">
        <v>0</v>
      </c>
      <c r="BZ112" s="51">
        <v>3</v>
      </c>
      <c r="CA112" s="108">
        <v>0</v>
      </c>
      <c r="CB112" s="44">
        <v>0</v>
      </c>
      <c r="CC112" s="44">
        <v>0</v>
      </c>
      <c r="CD112" s="44">
        <v>0</v>
      </c>
      <c r="CE112" s="44">
        <v>0</v>
      </c>
      <c r="CF112" s="44">
        <v>0</v>
      </c>
      <c r="CG112" s="44">
        <v>5</v>
      </c>
      <c r="CH112" s="44">
        <v>566</v>
      </c>
      <c r="CI112" s="44">
        <v>0</v>
      </c>
      <c r="CJ112" s="44">
        <v>0</v>
      </c>
      <c r="CK112" s="44">
        <v>1</v>
      </c>
      <c r="CL112" s="44">
        <v>1</v>
      </c>
      <c r="CM112" s="44">
        <v>0</v>
      </c>
      <c r="CN112" s="44">
        <v>0</v>
      </c>
      <c r="CO112" s="44">
        <v>0</v>
      </c>
      <c r="CP112" s="44">
        <v>0</v>
      </c>
      <c r="CQ112" s="44">
        <v>0</v>
      </c>
      <c r="CR112" s="44">
        <v>0</v>
      </c>
      <c r="CS112" s="48">
        <v>3</v>
      </c>
      <c r="CT112" s="44">
        <v>0</v>
      </c>
      <c r="CU112" s="92">
        <v>1</v>
      </c>
      <c r="CV112" s="92">
        <v>0</v>
      </c>
      <c r="CW112" s="92">
        <v>0</v>
      </c>
      <c r="CX112" s="88">
        <v>3</v>
      </c>
      <c r="CY112" s="92">
        <v>0</v>
      </c>
      <c r="CZ112" s="103">
        <v>1</v>
      </c>
      <c r="DA112" s="92">
        <v>0</v>
      </c>
      <c r="DB112" s="92">
        <v>0</v>
      </c>
      <c r="DC112" s="92">
        <v>0</v>
      </c>
      <c r="DD112" s="88">
        <v>3</v>
      </c>
      <c r="DE112" s="92">
        <v>0</v>
      </c>
      <c r="DF112" s="92">
        <v>0</v>
      </c>
      <c r="DG112" s="92">
        <v>0</v>
      </c>
      <c r="DH112" s="92">
        <v>0</v>
      </c>
      <c r="DI112" s="92">
        <v>0</v>
      </c>
      <c r="DJ112" s="92">
        <v>0</v>
      </c>
      <c r="DK112" s="92">
        <v>0</v>
      </c>
      <c r="DL112" s="92">
        <v>0</v>
      </c>
      <c r="DM112" s="92">
        <v>0</v>
      </c>
      <c r="DN112" s="92">
        <v>0</v>
      </c>
      <c r="DO112" s="92">
        <v>0</v>
      </c>
      <c r="DP112" s="92">
        <v>0</v>
      </c>
      <c r="DQ112" s="92">
        <v>0</v>
      </c>
      <c r="DR112" s="44">
        <v>0</v>
      </c>
      <c r="DS112" s="50">
        <v>1</v>
      </c>
      <c r="DT112" s="44">
        <v>0</v>
      </c>
      <c r="DU112" s="44">
        <v>0</v>
      </c>
      <c r="DV112" s="51">
        <v>3</v>
      </c>
      <c r="DW112" s="44">
        <v>1</v>
      </c>
      <c r="DX112" s="47"/>
      <c r="DY112" s="47"/>
      <c r="DZ112" s="47"/>
    </row>
    <row r="113" spans="1:130" ht="118.5" customHeight="1" x14ac:dyDescent="0.25">
      <c r="A113" s="29">
        <v>112</v>
      </c>
      <c r="B113" s="32" t="s">
        <v>415</v>
      </c>
      <c r="C113" s="49" t="s">
        <v>780</v>
      </c>
      <c r="D113" s="44" t="s">
        <v>278</v>
      </c>
      <c r="E113" s="44">
        <v>1</v>
      </c>
      <c r="F113" s="44" t="s">
        <v>151</v>
      </c>
      <c r="G113" s="49">
        <v>2</v>
      </c>
      <c r="H113" s="55">
        <v>40274</v>
      </c>
      <c r="I113" s="22">
        <v>2010</v>
      </c>
      <c r="J113" s="49" t="s">
        <v>153</v>
      </c>
      <c r="K113" s="22">
        <v>2013</v>
      </c>
      <c r="L113" s="44" t="s">
        <v>8</v>
      </c>
      <c r="M113" s="44">
        <v>1</v>
      </c>
      <c r="N113" s="44" t="s">
        <v>8</v>
      </c>
      <c r="O113" s="44" t="s">
        <v>8</v>
      </c>
      <c r="P113" s="44" t="s">
        <v>8</v>
      </c>
      <c r="Q113" s="44" t="s">
        <v>8</v>
      </c>
      <c r="R113" s="44" t="s">
        <v>8</v>
      </c>
      <c r="S113" s="44" t="s">
        <v>8</v>
      </c>
      <c r="T113" s="44" t="s">
        <v>8</v>
      </c>
      <c r="U113" s="44" t="s">
        <v>293</v>
      </c>
      <c r="V113" s="44" t="s">
        <v>295</v>
      </c>
      <c r="W113" s="44">
        <v>1</v>
      </c>
      <c r="X113" s="44">
        <v>1</v>
      </c>
      <c r="Y113" s="44">
        <v>1</v>
      </c>
      <c r="Z113" s="44">
        <v>1</v>
      </c>
      <c r="AA113" s="51">
        <v>3</v>
      </c>
      <c r="AB113" s="51">
        <v>3</v>
      </c>
      <c r="AC113" s="44">
        <v>0</v>
      </c>
      <c r="AD113" s="44">
        <v>0</v>
      </c>
      <c r="AE113" s="51">
        <v>3</v>
      </c>
      <c r="AF113" s="59">
        <v>0</v>
      </c>
      <c r="AG113" s="48">
        <v>3</v>
      </c>
      <c r="AH113" s="59">
        <v>0</v>
      </c>
      <c r="AI113" s="50">
        <v>1</v>
      </c>
      <c r="AJ113" s="51">
        <v>3</v>
      </c>
      <c r="AK113" s="51">
        <v>3</v>
      </c>
      <c r="AL113" s="51">
        <v>3</v>
      </c>
      <c r="AM113" s="51">
        <v>3</v>
      </c>
      <c r="AN113" s="49">
        <v>0</v>
      </c>
      <c r="AO113" s="44">
        <v>0</v>
      </c>
      <c r="AP113" s="44">
        <v>0</v>
      </c>
      <c r="AQ113" s="49">
        <v>0</v>
      </c>
      <c r="AR113" s="49">
        <v>0</v>
      </c>
      <c r="AS113" s="51">
        <v>3</v>
      </c>
      <c r="AT113" s="49">
        <v>0</v>
      </c>
      <c r="AU113" s="49">
        <v>0</v>
      </c>
      <c r="AV113" s="50">
        <v>1</v>
      </c>
      <c r="AW113" s="44">
        <v>0</v>
      </c>
      <c r="AX113" s="25">
        <v>0</v>
      </c>
      <c r="AY113" s="49">
        <v>0</v>
      </c>
      <c r="AZ113" s="49">
        <v>0</v>
      </c>
      <c r="BA113" s="44">
        <v>0</v>
      </c>
      <c r="BB113" s="44">
        <v>0</v>
      </c>
      <c r="BC113" s="44">
        <v>0</v>
      </c>
      <c r="BD113" s="146">
        <v>2</v>
      </c>
      <c r="BE113" s="44">
        <v>0</v>
      </c>
      <c r="BF113" s="44">
        <v>0</v>
      </c>
      <c r="BG113" s="44">
        <v>0</v>
      </c>
      <c r="BH113" s="44">
        <v>0</v>
      </c>
      <c r="BI113" s="77">
        <v>2</v>
      </c>
      <c r="BJ113" s="25">
        <v>0</v>
      </c>
      <c r="BK113" s="44">
        <v>0</v>
      </c>
      <c r="BL113" s="49">
        <v>0</v>
      </c>
      <c r="BM113" s="44">
        <v>0</v>
      </c>
      <c r="BN113" s="44">
        <v>0</v>
      </c>
      <c r="BO113" s="44">
        <v>0</v>
      </c>
      <c r="BP113" s="44">
        <v>0</v>
      </c>
      <c r="BQ113" s="44">
        <v>0</v>
      </c>
      <c r="BR113" s="44">
        <v>0</v>
      </c>
      <c r="BS113" s="50">
        <v>1</v>
      </c>
      <c r="BT113" s="44">
        <v>0</v>
      </c>
      <c r="BU113" s="44">
        <v>0</v>
      </c>
      <c r="BV113" s="25">
        <v>0</v>
      </c>
      <c r="BW113" s="25">
        <v>0</v>
      </c>
      <c r="BX113" s="51">
        <v>3</v>
      </c>
      <c r="BY113" s="51">
        <v>3</v>
      </c>
      <c r="BZ113" s="51">
        <v>3</v>
      </c>
      <c r="CA113" s="51">
        <v>3</v>
      </c>
      <c r="CB113" s="51">
        <v>3</v>
      </c>
      <c r="CC113" s="51">
        <v>3</v>
      </c>
      <c r="CD113" s="44">
        <v>0</v>
      </c>
      <c r="CE113" s="44">
        <v>0</v>
      </c>
      <c r="CF113" s="44">
        <v>0</v>
      </c>
      <c r="CG113" s="44">
        <v>6</v>
      </c>
      <c r="CH113" s="44">
        <v>740</v>
      </c>
      <c r="CI113" s="44">
        <v>0</v>
      </c>
      <c r="CJ113" s="44">
        <v>0</v>
      </c>
      <c r="CK113" s="44">
        <v>1</v>
      </c>
      <c r="CL113" s="44">
        <v>0</v>
      </c>
      <c r="CM113" s="44">
        <v>0</v>
      </c>
      <c r="CN113" s="44">
        <v>0</v>
      </c>
      <c r="CO113" s="44">
        <v>0</v>
      </c>
      <c r="CP113" s="44">
        <v>0</v>
      </c>
      <c r="CQ113" s="44">
        <v>0</v>
      </c>
      <c r="CR113" s="44">
        <v>0</v>
      </c>
      <c r="CS113" s="44">
        <v>0</v>
      </c>
      <c r="CT113" s="44">
        <v>0</v>
      </c>
      <c r="CU113" s="92">
        <v>1</v>
      </c>
      <c r="CV113" s="92">
        <v>0</v>
      </c>
      <c r="CW113" s="92">
        <v>0</v>
      </c>
      <c r="CX113" s="88">
        <v>3</v>
      </c>
      <c r="CY113" s="92">
        <v>0</v>
      </c>
      <c r="CZ113" s="44">
        <v>0</v>
      </c>
      <c r="DA113" s="103">
        <v>1</v>
      </c>
      <c r="DB113" s="92">
        <v>0</v>
      </c>
      <c r="DC113" s="92">
        <v>0</v>
      </c>
      <c r="DD113" s="92">
        <v>0</v>
      </c>
      <c r="DE113" s="92">
        <v>0</v>
      </c>
      <c r="DF113" s="92">
        <v>0</v>
      </c>
      <c r="DG113" s="92">
        <v>0</v>
      </c>
      <c r="DH113" s="92">
        <v>0</v>
      </c>
      <c r="DI113" s="92">
        <v>0</v>
      </c>
      <c r="DJ113" s="92">
        <v>0</v>
      </c>
      <c r="DK113" s="92">
        <v>0</v>
      </c>
      <c r="DL113" s="92">
        <v>0</v>
      </c>
      <c r="DM113" s="92">
        <v>0</v>
      </c>
      <c r="DN113" s="92">
        <v>0</v>
      </c>
      <c r="DO113" s="92">
        <v>0</v>
      </c>
      <c r="DP113" s="92">
        <v>0</v>
      </c>
      <c r="DQ113" s="103">
        <v>1</v>
      </c>
      <c r="DR113" s="44">
        <v>0</v>
      </c>
      <c r="DS113" s="50">
        <v>1</v>
      </c>
      <c r="DT113" s="44">
        <v>0</v>
      </c>
      <c r="DU113" s="44">
        <v>0</v>
      </c>
      <c r="DV113" s="51">
        <v>3</v>
      </c>
      <c r="DW113" s="56">
        <v>1</v>
      </c>
      <c r="DX113" s="47"/>
      <c r="DY113" s="47"/>
      <c r="DZ113" s="47"/>
    </row>
    <row r="114" spans="1:130" ht="118.5" customHeight="1" x14ac:dyDescent="0.25">
      <c r="A114" s="29">
        <v>113</v>
      </c>
      <c r="B114" s="41" t="s">
        <v>704</v>
      </c>
      <c r="C114" s="49" t="s">
        <v>796</v>
      </c>
      <c r="D114" s="41" t="s">
        <v>278</v>
      </c>
      <c r="E114" s="41">
        <v>1</v>
      </c>
      <c r="F114" s="41" t="s">
        <v>705</v>
      </c>
      <c r="G114" s="49">
        <v>2</v>
      </c>
      <c r="H114" s="55" t="s">
        <v>706</v>
      </c>
      <c r="I114" s="22">
        <v>2010</v>
      </c>
      <c r="J114" s="41" t="s">
        <v>212</v>
      </c>
      <c r="K114" s="22">
        <v>2011</v>
      </c>
      <c r="L114" s="41" t="s">
        <v>8</v>
      </c>
      <c r="M114" s="41">
        <v>1</v>
      </c>
      <c r="N114" s="41" t="s">
        <v>8</v>
      </c>
      <c r="O114" s="41" t="s">
        <v>8</v>
      </c>
      <c r="P114" s="41" t="s">
        <v>8</v>
      </c>
      <c r="Q114" s="41" t="s">
        <v>8</v>
      </c>
      <c r="R114" s="41" t="s">
        <v>8</v>
      </c>
      <c r="S114" s="41" t="s">
        <v>8</v>
      </c>
      <c r="T114" s="41" t="s">
        <v>8</v>
      </c>
      <c r="U114" s="41" t="s">
        <v>293</v>
      </c>
      <c r="V114" s="41" t="s">
        <v>672</v>
      </c>
      <c r="W114" s="56">
        <v>1</v>
      </c>
      <c r="X114" s="57">
        <v>0</v>
      </c>
      <c r="Y114" s="56">
        <v>0</v>
      </c>
      <c r="Z114" s="56">
        <v>0</v>
      </c>
      <c r="AA114" s="56">
        <v>0</v>
      </c>
      <c r="AB114" s="56">
        <v>0</v>
      </c>
      <c r="AC114" s="56">
        <v>0</v>
      </c>
      <c r="AD114" s="56">
        <v>0</v>
      </c>
      <c r="AE114" s="56">
        <v>0</v>
      </c>
      <c r="AF114" s="56">
        <v>0</v>
      </c>
      <c r="AG114" s="56">
        <v>0</v>
      </c>
      <c r="AH114" s="56">
        <v>0</v>
      </c>
      <c r="AI114" s="56">
        <v>0</v>
      </c>
      <c r="AJ114" s="56">
        <v>0</v>
      </c>
      <c r="AK114" s="56">
        <v>0</v>
      </c>
      <c r="AL114" s="56">
        <v>0</v>
      </c>
      <c r="AM114" s="56">
        <v>0</v>
      </c>
      <c r="AN114" s="56">
        <v>0</v>
      </c>
      <c r="AO114" s="56">
        <v>0</v>
      </c>
      <c r="AP114" s="56">
        <v>0</v>
      </c>
      <c r="AQ114" s="56">
        <v>0</v>
      </c>
      <c r="AR114" s="56">
        <v>0</v>
      </c>
      <c r="AS114" s="56">
        <v>0</v>
      </c>
      <c r="AT114" s="56">
        <v>0</v>
      </c>
      <c r="AU114" s="56">
        <v>0</v>
      </c>
      <c r="AV114" s="56">
        <v>0</v>
      </c>
      <c r="AW114" s="56">
        <v>0</v>
      </c>
      <c r="AX114" s="25">
        <v>0</v>
      </c>
      <c r="AY114" s="56">
        <v>0</v>
      </c>
      <c r="AZ114" s="56">
        <v>0</v>
      </c>
      <c r="BA114" s="56">
        <v>0</v>
      </c>
      <c r="BB114" s="56">
        <v>0</v>
      </c>
      <c r="BC114" s="56">
        <v>0</v>
      </c>
      <c r="BD114" s="155">
        <v>0</v>
      </c>
      <c r="BE114" s="56">
        <v>0</v>
      </c>
      <c r="BF114" s="58">
        <v>0</v>
      </c>
      <c r="BG114" s="58">
        <v>0</v>
      </c>
      <c r="BH114" s="58">
        <v>0</v>
      </c>
      <c r="BI114" s="58">
        <v>0</v>
      </c>
      <c r="BJ114" s="25">
        <v>0</v>
      </c>
      <c r="BK114" s="56">
        <v>0</v>
      </c>
      <c r="BL114" s="59">
        <v>0</v>
      </c>
      <c r="BM114" s="56">
        <v>0</v>
      </c>
      <c r="BN114" s="56">
        <v>0</v>
      </c>
      <c r="BO114" s="56">
        <v>0</v>
      </c>
      <c r="BP114" s="56">
        <v>0</v>
      </c>
      <c r="BQ114" s="56">
        <v>0</v>
      </c>
      <c r="BR114" s="56">
        <v>0</v>
      </c>
      <c r="BS114" s="56">
        <v>0</v>
      </c>
      <c r="BT114" s="56">
        <v>0</v>
      </c>
      <c r="BU114" s="56">
        <v>0</v>
      </c>
      <c r="BV114" s="25">
        <v>0</v>
      </c>
      <c r="BW114" s="25">
        <v>0</v>
      </c>
      <c r="BX114" s="56">
        <v>0</v>
      </c>
      <c r="BY114" s="56">
        <v>0</v>
      </c>
      <c r="BZ114" s="59">
        <v>0</v>
      </c>
      <c r="CA114" s="56">
        <v>0</v>
      </c>
      <c r="CB114" s="56">
        <v>0</v>
      </c>
      <c r="CC114" s="56">
        <v>0</v>
      </c>
      <c r="CD114" s="56">
        <v>0</v>
      </c>
      <c r="CE114" s="44">
        <v>0</v>
      </c>
      <c r="CF114" s="56">
        <v>0</v>
      </c>
      <c r="CG114" s="56">
        <v>0</v>
      </c>
      <c r="CH114" s="56">
        <v>0</v>
      </c>
      <c r="CI114" s="56">
        <v>0</v>
      </c>
      <c r="CJ114" s="56">
        <v>0</v>
      </c>
      <c r="CK114" s="56">
        <v>0</v>
      </c>
      <c r="CL114" s="56">
        <v>0</v>
      </c>
      <c r="CM114" s="56">
        <v>0</v>
      </c>
      <c r="CN114" s="56">
        <v>0</v>
      </c>
      <c r="CO114" s="56">
        <v>0</v>
      </c>
      <c r="CP114" s="56">
        <v>0</v>
      </c>
      <c r="CQ114" s="56">
        <v>0</v>
      </c>
      <c r="CR114" s="56">
        <v>0</v>
      </c>
      <c r="CS114" s="56">
        <v>0</v>
      </c>
      <c r="CT114" s="72">
        <v>0</v>
      </c>
      <c r="CU114" s="56">
        <v>1</v>
      </c>
      <c r="CV114" s="56">
        <v>0</v>
      </c>
      <c r="CW114" s="56">
        <v>0</v>
      </c>
      <c r="CX114" s="48">
        <v>3</v>
      </c>
      <c r="CY114" s="56">
        <v>0</v>
      </c>
      <c r="CZ114" s="56">
        <v>0</v>
      </c>
      <c r="DA114" s="66">
        <v>1</v>
      </c>
      <c r="DB114" s="56">
        <v>0</v>
      </c>
      <c r="DC114" s="56">
        <v>0</v>
      </c>
      <c r="DD114" s="56">
        <v>0</v>
      </c>
      <c r="DE114" s="56">
        <v>0</v>
      </c>
      <c r="DF114" s="56">
        <v>0</v>
      </c>
      <c r="DG114" s="56">
        <v>0</v>
      </c>
      <c r="DH114" s="56">
        <v>0</v>
      </c>
      <c r="DI114" s="56">
        <v>0</v>
      </c>
      <c r="DJ114" s="56">
        <v>0</v>
      </c>
      <c r="DK114" s="56">
        <v>0</v>
      </c>
      <c r="DL114" s="56">
        <v>0</v>
      </c>
      <c r="DM114" s="56">
        <v>0</v>
      </c>
      <c r="DN114" s="56">
        <v>0</v>
      </c>
      <c r="DO114" s="56">
        <v>0</v>
      </c>
      <c r="DP114" s="56">
        <v>0</v>
      </c>
      <c r="DQ114" s="66">
        <v>1</v>
      </c>
      <c r="DR114" s="56">
        <v>0</v>
      </c>
      <c r="DS114" s="56">
        <v>0</v>
      </c>
      <c r="DT114" s="56">
        <v>0</v>
      </c>
      <c r="DU114" s="56">
        <v>0</v>
      </c>
      <c r="DV114" s="56">
        <v>0</v>
      </c>
      <c r="DW114" s="44">
        <v>1</v>
      </c>
      <c r="DX114" s="47"/>
      <c r="DY114" s="47"/>
      <c r="DZ114" s="47"/>
    </row>
    <row r="115" spans="1:130" ht="118.5" customHeight="1" x14ac:dyDescent="0.25">
      <c r="A115" s="29">
        <v>114</v>
      </c>
      <c r="B115" s="41" t="s">
        <v>419</v>
      </c>
      <c r="C115" s="49" t="s">
        <v>797</v>
      </c>
      <c r="D115" s="44" t="s">
        <v>278</v>
      </c>
      <c r="E115" s="44">
        <v>1</v>
      </c>
      <c r="F115" s="44" t="s">
        <v>70</v>
      </c>
      <c r="G115" s="49">
        <v>1</v>
      </c>
      <c r="H115" s="55" t="s">
        <v>71</v>
      </c>
      <c r="I115" s="22">
        <v>2010</v>
      </c>
      <c r="J115" s="55" t="s">
        <v>72</v>
      </c>
      <c r="K115" s="22">
        <v>2013</v>
      </c>
      <c r="L115" s="110" t="s">
        <v>8</v>
      </c>
      <c r="M115" s="44">
        <v>1</v>
      </c>
      <c r="N115" s="46" t="s">
        <v>8</v>
      </c>
      <c r="O115" s="46" t="s">
        <v>8</v>
      </c>
      <c r="P115" s="46" t="s">
        <v>8</v>
      </c>
      <c r="Q115" s="46" t="s">
        <v>8</v>
      </c>
      <c r="R115" s="46" t="s">
        <v>8</v>
      </c>
      <c r="S115" s="46" t="s">
        <v>8</v>
      </c>
      <c r="T115" s="46" t="s">
        <v>8</v>
      </c>
      <c r="U115" s="44" t="s">
        <v>306</v>
      </c>
      <c r="V115" s="44" t="s">
        <v>311</v>
      </c>
      <c r="W115" s="56">
        <v>1</v>
      </c>
      <c r="X115" s="56">
        <v>1</v>
      </c>
      <c r="Y115" s="44">
        <v>1</v>
      </c>
      <c r="Z115" s="44">
        <v>1</v>
      </c>
      <c r="AA115" s="44">
        <v>0</v>
      </c>
      <c r="AB115" s="44">
        <v>0</v>
      </c>
      <c r="AC115" s="50">
        <v>1</v>
      </c>
      <c r="AD115" s="51">
        <v>3</v>
      </c>
      <c r="AE115" s="87">
        <v>3</v>
      </c>
      <c r="AF115" s="59">
        <v>0</v>
      </c>
      <c r="AG115" s="48">
        <v>3</v>
      </c>
      <c r="AH115" s="48">
        <v>3</v>
      </c>
      <c r="AI115" s="83">
        <v>1</v>
      </c>
      <c r="AJ115" s="51">
        <v>3</v>
      </c>
      <c r="AK115" s="51">
        <v>3</v>
      </c>
      <c r="AL115" s="44">
        <v>0</v>
      </c>
      <c r="AM115" s="51">
        <v>3</v>
      </c>
      <c r="AN115" s="49">
        <v>0</v>
      </c>
      <c r="AO115" s="44">
        <v>0</v>
      </c>
      <c r="AP115" s="44">
        <v>0</v>
      </c>
      <c r="AQ115" s="50">
        <v>1</v>
      </c>
      <c r="AR115" s="50">
        <v>1</v>
      </c>
      <c r="AS115" s="49">
        <v>0</v>
      </c>
      <c r="AT115" s="50">
        <v>1</v>
      </c>
      <c r="AU115" s="50">
        <v>1</v>
      </c>
      <c r="AV115" s="50">
        <v>1</v>
      </c>
      <c r="AW115" s="44">
        <v>0</v>
      </c>
      <c r="AX115" s="25">
        <v>0</v>
      </c>
      <c r="AY115" s="49">
        <v>0</v>
      </c>
      <c r="AZ115" s="49">
        <v>0</v>
      </c>
      <c r="BA115" s="44">
        <v>0</v>
      </c>
      <c r="BB115" s="44">
        <v>0</v>
      </c>
      <c r="BC115" s="44">
        <v>0</v>
      </c>
      <c r="BD115" s="146">
        <v>2</v>
      </c>
      <c r="BE115" s="44">
        <v>0</v>
      </c>
      <c r="BF115" s="44">
        <v>0</v>
      </c>
      <c r="BG115" s="44">
        <v>0</v>
      </c>
      <c r="BH115" s="44">
        <v>0</v>
      </c>
      <c r="BI115" s="77">
        <v>2</v>
      </c>
      <c r="BJ115" s="25">
        <v>0</v>
      </c>
      <c r="BK115" s="44">
        <v>0</v>
      </c>
      <c r="BL115" s="49">
        <v>0</v>
      </c>
      <c r="BM115" s="44">
        <v>0</v>
      </c>
      <c r="BN115" s="44">
        <v>0</v>
      </c>
      <c r="BO115" s="44">
        <v>0</v>
      </c>
      <c r="BP115" s="44">
        <v>0</v>
      </c>
      <c r="BQ115" s="44">
        <v>0</v>
      </c>
      <c r="BR115" s="44">
        <v>0</v>
      </c>
      <c r="BS115" s="44">
        <v>0</v>
      </c>
      <c r="BT115" s="44">
        <v>0</v>
      </c>
      <c r="BU115" s="44">
        <v>0</v>
      </c>
      <c r="BV115" s="25">
        <v>0</v>
      </c>
      <c r="BW115" s="25">
        <v>0</v>
      </c>
      <c r="BX115" s="44">
        <v>0</v>
      </c>
      <c r="BY115" s="51">
        <v>3</v>
      </c>
      <c r="BZ115" s="51">
        <v>3</v>
      </c>
      <c r="CA115" s="87">
        <v>3</v>
      </c>
      <c r="CB115" s="44">
        <v>0</v>
      </c>
      <c r="CC115" s="44">
        <v>0</v>
      </c>
      <c r="CD115" s="87">
        <v>3</v>
      </c>
      <c r="CE115" s="44">
        <v>0</v>
      </c>
      <c r="CF115" s="44">
        <v>0</v>
      </c>
      <c r="CG115" s="44">
        <v>5</v>
      </c>
      <c r="CH115" s="44">
        <v>510</v>
      </c>
      <c r="CI115" s="44">
        <v>0</v>
      </c>
      <c r="CJ115" s="44">
        <v>0</v>
      </c>
      <c r="CK115" s="44">
        <v>1</v>
      </c>
      <c r="CL115" s="44">
        <v>1</v>
      </c>
      <c r="CM115" s="44">
        <v>0</v>
      </c>
      <c r="CN115" s="44">
        <v>0</v>
      </c>
      <c r="CO115" s="44">
        <v>0</v>
      </c>
      <c r="CP115" s="44">
        <v>0</v>
      </c>
      <c r="CQ115" s="48">
        <v>3</v>
      </c>
      <c r="CR115" s="44">
        <v>0</v>
      </c>
      <c r="CS115" s="44">
        <v>0</v>
      </c>
      <c r="CT115" s="48">
        <v>3</v>
      </c>
      <c r="CU115" s="72">
        <v>0</v>
      </c>
      <c r="CV115" s="72">
        <v>0</v>
      </c>
      <c r="CW115" s="72">
        <v>0</v>
      </c>
      <c r="CX115" s="72">
        <v>0</v>
      </c>
      <c r="CY115" s="72">
        <v>0</v>
      </c>
      <c r="CZ115" s="72">
        <v>0</v>
      </c>
      <c r="DA115" s="72">
        <v>0</v>
      </c>
      <c r="DB115" s="72">
        <v>0</v>
      </c>
      <c r="DC115" s="72">
        <v>0</v>
      </c>
      <c r="DD115" s="72">
        <v>0</v>
      </c>
      <c r="DE115" s="72">
        <v>0</v>
      </c>
      <c r="DF115" s="72">
        <v>0</v>
      </c>
      <c r="DG115" s="72">
        <v>0</v>
      </c>
      <c r="DH115" s="72">
        <v>0</v>
      </c>
      <c r="DI115" s="72">
        <v>0</v>
      </c>
      <c r="DJ115" s="72">
        <v>0</v>
      </c>
      <c r="DK115" s="72">
        <v>0</v>
      </c>
      <c r="DL115" s="72">
        <v>0</v>
      </c>
      <c r="DM115" s="72">
        <v>0</v>
      </c>
      <c r="DN115" s="72">
        <v>0</v>
      </c>
      <c r="DO115" s="72">
        <v>0</v>
      </c>
      <c r="DP115" s="72">
        <v>0</v>
      </c>
      <c r="DQ115" s="72">
        <v>0</v>
      </c>
      <c r="DR115" s="44">
        <v>0</v>
      </c>
      <c r="DS115" s="50">
        <v>1</v>
      </c>
      <c r="DT115" s="44">
        <v>0</v>
      </c>
      <c r="DU115" s="50">
        <v>1</v>
      </c>
      <c r="DV115" s="51">
        <v>3</v>
      </c>
      <c r="DW115" s="56">
        <v>1</v>
      </c>
      <c r="DX115" s="47"/>
      <c r="DY115" s="47"/>
      <c r="DZ115" s="47"/>
    </row>
    <row r="116" spans="1:130" ht="118.5" customHeight="1" x14ac:dyDescent="0.25">
      <c r="A116" s="29">
        <v>115</v>
      </c>
      <c r="B116" s="41" t="s">
        <v>710</v>
      </c>
      <c r="C116" s="49" t="s">
        <v>799</v>
      </c>
      <c r="D116" s="41" t="s">
        <v>278</v>
      </c>
      <c r="E116" s="41">
        <v>1</v>
      </c>
      <c r="F116" s="41" t="s">
        <v>711</v>
      </c>
      <c r="G116" s="49">
        <v>1</v>
      </c>
      <c r="H116" s="55" t="s">
        <v>709</v>
      </c>
      <c r="I116" s="22">
        <v>2010</v>
      </c>
      <c r="J116" s="41" t="s">
        <v>712</v>
      </c>
      <c r="K116" s="22">
        <v>2012</v>
      </c>
      <c r="L116" s="41" t="s">
        <v>8</v>
      </c>
      <c r="M116" s="41">
        <v>1</v>
      </c>
      <c r="N116" s="41" t="s">
        <v>8</v>
      </c>
      <c r="O116" s="41" t="s">
        <v>8</v>
      </c>
      <c r="P116" s="41" t="s">
        <v>8</v>
      </c>
      <c r="Q116" s="41" t="s">
        <v>8</v>
      </c>
      <c r="R116" s="41" t="s">
        <v>8</v>
      </c>
      <c r="S116" s="41" t="s">
        <v>8</v>
      </c>
      <c r="T116" s="41" t="s">
        <v>8</v>
      </c>
      <c r="U116" s="41" t="s">
        <v>304</v>
      </c>
      <c r="V116" s="41" t="s">
        <v>295</v>
      </c>
      <c r="W116" s="56">
        <v>1</v>
      </c>
      <c r="X116" s="57">
        <v>0</v>
      </c>
      <c r="Y116" s="56">
        <v>0</v>
      </c>
      <c r="Z116" s="56">
        <v>0</v>
      </c>
      <c r="AA116" s="56">
        <v>0</v>
      </c>
      <c r="AB116" s="56">
        <v>0</v>
      </c>
      <c r="AC116" s="56">
        <v>0</v>
      </c>
      <c r="AD116" s="56">
        <v>0</v>
      </c>
      <c r="AE116" s="56">
        <v>0</v>
      </c>
      <c r="AF116" s="56">
        <v>0</v>
      </c>
      <c r="AG116" s="56">
        <v>0</v>
      </c>
      <c r="AH116" s="56">
        <v>0</v>
      </c>
      <c r="AI116" s="56">
        <v>0</v>
      </c>
      <c r="AJ116" s="56">
        <v>0</v>
      </c>
      <c r="AK116" s="56">
        <v>0</v>
      </c>
      <c r="AL116" s="56">
        <v>0</v>
      </c>
      <c r="AM116" s="56">
        <v>0</v>
      </c>
      <c r="AN116" s="56">
        <v>0</v>
      </c>
      <c r="AO116" s="56">
        <v>0</v>
      </c>
      <c r="AP116" s="56">
        <v>0</v>
      </c>
      <c r="AQ116" s="56">
        <v>0</v>
      </c>
      <c r="AR116" s="56">
        <v>0</v>
      </c>
      <c r="AS116" s="56">
        <v>0</v>
      </c>
      <c r="AT116" s="56">
        <v>0</v>
      </c>
      <c r="AU116" s="56">
        <v>0</v>
      </c>
      <c r="AV116" s="56">
        <v>0</v>
      </c>
      <c r="AW116" s="56">
        <v>0</v>
      </c>
      <c r="AX116" s="25">
        <v>0</v>
      </c>
      <c r="AY116" s="56">
        <v>0</v>
      </c>
      <c r="AZ116" s="56">
        <v>0</v>
      </c>
      <c r="BA116" s="56">
        <v>0</v>
      </c>
      <c r="BB116" s="56">
        <v>0</v>
      </c>
      <c r="BC116" s="56">
        <v>0</v>
      </c>
      <c r="BD116" s="155">
        <v>0</v>
      </c>
      <c r="BE116" s="56">
        <v>0</v>
      </c>
      <c r="BF116" s="58">
        <v>0</v>
      </c>
      <c r="BG116" s="58">
        <v>0</v>
      </c>
      <c r="BH116" s="58">
        <v>0</v>
      </c>
      <c r="BI116" s="58">
        <v>0</v>
      </c>
      <c r="BJ116" s="25">
        <v>0</v>
      </c>
      <c r="BK116" s="56">
        <v>0</v>
      </c>
      <c r="BL116" s="59">
        <v>0</v>
      </c>
      <c r="BM116" s="56">
        <v>0</v>
      </c>
      <c r="BN116" s="56">
        <v>0</v>
      </c>
      <c r="BO116" s="56">
        <v>0</v>
      </c>
      <c r="BP116" s="56">
        <v>0</v>
      </c>
      <c r="BQ116" s="56">
        <v>0</v>
      </c>
      <c r="BR116" s="56">
        <v>0</v>
      </c>
      <c r="BS116" s="56">
        <v>0</v>
      </c>
      <c r="BT116" s="56">
        <v>0</v>
      </c>
      <c r="BU116" s="56">
        <v>0</v>
      </c>
      <c r="BV116" s="25">
        <v>0</v>
      </c>
      <c r="BW116" s="25">
        <v>0</v>
      </c>
      <c r="BX116" s="56">
        <v>0</v>
      </c>
      <c r="BY116" s="56">
        <v>0</v>
      </c>
      <c r="BZ116" s="59">
        <v>0</v>
      </c>
      <c r="CA116" s="56">
        <v>0</v>
      </c>
      <c r="CB116" s="56">
        <v>0</v>
      </c>
      <c r="CC116" s="56">
        <v>0</v>
      </c>
      <c r="CD116" s="56">
        <v>0</v>
      </c>
      <c r="CE116" s="44">
        <v>0</v>
      </c>
      <c r="CF116" s="56">
        <v>0</v>
      </c>
      <c r="CG116" s="56">
        <v>0</v>
      </c>
      <c r="CH116" s="56">
        <v>0</v>
      </c>
      <c r="CI116" s="56">
        <v>0</v>
      </c>
      <c r="CJ116" s="56">
        <v>0</v>
      </c>
      <c r="CK116" s="56">
        <v>0</v>
      </c>
      <c r="CL116" s="56">
        <v>0</v>
      </c>
      <c r="CM116" s="56">
        <v>0</v>
      </c>
      <c r="CN116" s="56">
        <v>0</v>
      </c>
      <c r="CO116" s="56">
        <v>0</v>
      </c>
      <c r="CP116" s="56">
        <v>0</v>
      </c>
      <c r="CQ116" s="56">
        <v>0</v>
      </c>
      <c r="CR116" s="56">
        <v>0</v>
      </c>
      <c r="CS116" s="56">
        <v>0</v>
      </c>
      <c r="CT116" s="56">
        <v>0</v>
      </c>
      <c r="CU116" s="56">
        <v>1</v>
      </c>
      <c r="CV116" s="48">
        <v>3</v>
      </c>
      <c r="CW116" s="111">
        <v>3</v>
      </c>
      <c r="CX116" s="48">
        <v>3</v>
      </c>
      <c r="CY116" s="94">
        <v>0</v>
      </c>
      <c r="CZ116" s="94">
        <v>0</v>
      </c>
      <c r="DA116" s="56">
        <v>0</v>
      </c>
      <c r="DB116" s="94">
        <v>0</v>
      </c>
      <c r="DC116" s="94">
        <v>0</v>
      </c>
      <c r="DD116" s="48">
        <v>3</v>
      </c>
      <c r="DE116" s="56">
        <v>0</v>
      </c>
      <c r="DF116" s="56">
        <v>0</v>
      </c>
      <c r="DG116" s="56">
        <v>0</v>
      </c>
      <c r="DH116" s="56">
        <v>0</v>
      </c>
      <c r="DI116" s="56">
        <v>0</v>
      </c>
      <c r="DJ116" s="56">
        <v>0</v>
      </c>
      <c r="DK116" s="56">
        <v>0</v>
      </c>
      <c r="DL116" s="56">
        <v>0</v>
      </c>
      <c r="DM116" s="56">
        <v>0</v>
      </c>
      <c r="DN116" s="56">
        <v>0</v>
      </c>
      <c r="DO116" s="56">
        <v>0</v>
      </c>
      <c r="DP116" s="56">
        <v>3</v>
      </c>
      <c r="DQ116" s="56">
        <v>0</v>
      </c>
      <c r="DR116" s="56">
        <v>0</v>
      </c>
      <c r="DS116" s="56">
        <v>0</v>
      </c>
      <c r="DT116" s="56">
        <v>0</v>
      </c>
      <c r="DU116" s="56">
        <v>0</v>
      </c>
      <c r="DV116" s="56">
        <v>0</v>
      </c>
      <c r="DW116" s="44">
        <v>1</v>
      </c>
      <c r="DX116" s="47"/>
      <c r="DY116" s="47"/>
      <c r="DZ116" s="47"/>
    </row>
    <row r="117" spans="1:130" ht="118.5" customHeight="1" x14ac:dyDescent="0.25">
      <c r="A117" s="29">
        <v>116</v>
      </c>
      <c r="B117" s="41" t="s">
        <v>173</v>
      </c>
      <c r="C117" s="49" t="s">
        <v>793</v>
      </c>
      <c r="D117" s="32" t="s">
        <v>278</v>
      </c>
      <c r="E117" s="44">
        <v>1</v>
      </c>
      <c r="F117" s="44" t="s">
        <v>174</v>
      </c>
      <c r="G117" s="49">
        <v>1</v>
      </c>
      <c r="H117" s="55" t="s">
        <v>380</v>
      </c>
      <c r="I117" s="22">
        <v>2010</v>
      </c>
      <c r="J117" s="55" t="s">
        <v>175</v>
      </c>
      <c r="K117" s="22">
        <v>2011</v>
      </c>
      <c r="L117" s="46" t="s">
        <v>8</v>
      </c>
      <c r="M117" s="44">
        <v>1</v>
      </c>
      <c r="N117" s="44" t="s">
        <v>8</v>
      </c>
      <c r="O117" s="44" t="s">
        <v>8</v>
      </c>
      <c r="P117" s="44" t="s">
        <v>8</v>
      </c>
      <c r="Q117" s="44" t="s">
        <v>8</v>
      </c>
      <c r="R117" s="44" t="s">
        <v>8</v>
      </c>
      <c r="S117" s="44" t="s">
        <v>8</v>
      </c>
      <c r="T117" s="44" t="s">
        <v>8</v>
      </c>
      <c r="U117" s="44" t="s">
        <v>293</v>
      </c>
      <c r="V117" s="44" t="s">
        <v>297</v>
      </c>
      <c r="W117" s="44">
        <v>1</v>
      </c>
      <c r="X117" s="44">
        <v>1</v>
      </c>
      <c r="Y117" s="44">
        <v>1</v>
      </c>
      <c r="Z117" s="44">
        <v>0</v>
      </c>
      <c r="AA117" s="44">
        <v>0</v>
      </c>
      <c r="AB117" s="44">
        <v>0</v>
      </c>
      <c r="AC117" s="44">
        <v>0</v>
      </c>
      <c r="AD117" s="44">
        <v>0</v>
      </c>
      <c r="AE117" s="49">
        <v>0</v>
      </c>
      <c r="AF117" s="59">
        <v>0</v>
      </c>
      <c r="AG117" s="59">
        <v>0</v>
      </c>
      <c r="AH117" s="59">
        <v>0</v>
      </c>
      <c r="AI117" s="50">
        <v>1</v>
      </c>
      <c r="AJ117" s="49">
        <v>0</v>
      </c>
      <c r="AK117" s="49">
        <v>0</v>
      </c>
      <c r="AL117" s="44">
        <v>0</v>
      </c>
      <c r="AM117" s="44">
        <v>0</v>
      </c>
      <c r="AN117" s="49">
        <v>0</v>
      </c>
      <c r="AO117" s="44">
        <v>0</v>
      </c>
      <c r="AP117" s="44">
        <v>0</v>
      </c>
      <c r="AQ117" s="49">
        <v>0</v>
      </c>
      <c r="AR117" s="49">
        <v>0</v>
      </c>
      <c r="AS117" s="49">
        <v>0</v>
      </c>
      <c r="AT117" s="49">
        <v>0</v>
      </c>
      <c r="AU117" s="49">
        <v>0</v>
      </c>
      <c r="AV117" s="44">
        <v>0</v>
      </c>
      <c r="AW117" s="44">
        <v>0</v>
      </c>
      <c r="AX117" s="25">
        <v>0</v>
      </c>
      <c r="AY117" s="49">
        <v>0</v>
      </c>
      <c r="AZ117" s="49">
        <v>0</v>
      </c>
      <c r="BA117" s="44">
        <v>0</v>
      </c>
      <c r="BB117" s="44">
        <v>0</v>
      </c>
      <c r="BC117" s="50">
        <v>1</v>
      </c>
      <c r="BD117" s="147">
        <v>1</v>
      </c>
      <c r="BE117" s="50">
        <v>1</v>
      </c>
      <c r="BF117" s="44">
        <v>0</v>
      </c>
      <c r="BG117" s="44">
        <v>0</v>
      </c>
      <c r="BH117" s="44">
        <v>0</v>
      </c>
      <c r="BI117" s="44">
        <v>0</v>
      </c>
      <c r="BJ117" s="25">
        <v>0</v>
      </c>
      <c r="BK117" s="44">
        <v>0</v>
      </c>
      <c r="BL117" s="49">
        <v>0</v>
      </c>
      <c r="BM117" s="44">
        <v>0</v>
      </c>
      <c r="BN117" s="44">
        <v>0</v>
      </c>
      <c r="BO117" s="44">
        <v>0</v>
      </c>
      <c r="BP117" s="44">
        <v>0</v>
      </c>
      <c r="BQ117" s="44">
        <v>0</v>
      </c>
      <c r="BR117" s="50">
        <v>1</v>
      </c>
      <c r="BS117" s="50">
        <v>1</v>
      </c>
      <c r="BT117" s="44">
        <v>0</v>
      </c>
      <c r="BU117" s="44">
        <v>0</v>
      </c>
      <c r="BV117" s="25">
        <v>0</v>
      </c>
      <c r="BW117" s="25">
        <v>0</v>
      </c>
      <c r="BX117" s="44">
        <v>0</v>
      </c>
      <c r="BY117" s="44">
        <v>0</v>
      </c>
      <c r="BZ117" s="49">
        <v>0</v>
      </c>
      <c r="CA117" s="44">
        <v>0</v>
      </c>
      <c r="CB117" s="44">
        <v>0</v>
      </c>
      <c r="CC117" s="44">
        <v>0</v>
      </c>
      <c r="CD117" s="44">
        <v>0</v>
      </c>
      <c r="CE117" s="44">
        <v>0</v>
      </c>
      <c r="CF117" s="51">
        <v>3</v>
      </c>
      <c r="CG117" s="44">
        <v>3</v>
      </c>
      <c r="CH117" s="44">
        <v>302</v>
      </c>
      <c r="CI117" s="44">
        <v>0</v>
      </c>
      <c r="CJ117" s="44">
        <v>0</v>
      </c>
      <c r="CK117" s="44">
        <v>1</v>
      </c>
      <c r="CL117" s="44">
        <v>0</v>
      </c>
      <c r="CM117" s="44">
        <v>0</v>
      </c>
      <c r="CN117" s="44">
        <v>0</v>
      </c>
      <c r="CO117" s="44">
        <v>0</v>
      </c>
      <c r="CP117" s="44">
        <v>0</v>
      </c>
      <c r="CQ117" s="44">
        <v>0</v>
      </c>
      <c r="CR117" s="44">
        <v>0</v>
      </c>
      <c r="CS117" s="44">
        <v>0</v>
      </c>
      <c r="CT117" s="44">
        <v>0</v>
      </c>
      <c r="CU117" s="92">
        <v>1</v>
      </c>
      <c r="CV117" s="88">
        <v>3</v>
      </c>
      <c r="CW117" s="88">
        <v>3</v>
      </c>
      <c r="CX117" s="88">
        <v>3</v>
      </c>
      <c r="CY117" s="92">
        <v>0</v>
      </c>
      <c r="CZ117" s="92">
        <v>0</v>
      </c>
      <c r="DA117" s="92">
        <v>0</v>
      </c>
      <c r="DB117" s="92">
        <v>0</v>
      </c>
      <c r="DC117" s="92">
        <v>0</v>
      </c>
      <c r="DD117" s="88">
        <v>3</v>
      </c>
      <c r="DE117" s="92">
        <v>0</v>
      </c>
      <c r="DF117" s="92">
        <v>0</v>
      </c>
      <c r="DG117" s="92">
        <v>0</v>
      </c>
      <c r="DH117" s="92">
        <v>0</v>
      </c>
      <c r="DI117" s="92">
        <v>0</v>
      </c>
      <c r="DJ117" s="92">
        <v>0</v>
      </c>
      <c r="DK117" s="92">
        <v>0</v>
      </c>
      <c r="DL117" s="92">
        <v>0</v>
      </c>
      <c r="DM117" s="92">
        <v>0</v>
      </c>
      <c r="DN117" s="92">
        <v>0</v>
      </c>
      <c r="DO117" s="92">
        <v>0</v>
      </c>
      <c r="DP117" s="92">
        <v>0</v>
      </c>
      <c r="DQ117" s="92">
        <v>0</v>
      </c>
      <c r="DR117" s="44">
        <v>0</v>
      </c>
      <c r="DS117" s="50">
        <v>1</v>
      </c>
      <c r="DT117" s="44">
        <v>0</v>
      </c>
      <c r="DU117" s="44">
        <v>0</v>
      </c>
      <c r="DV117" s="44">
        <v>0</v>
      </c>
      <c r="DW117" s="44">
        <v>1</v>
      </c>
      <c r="DX117" s="47"/>
      <c r="DY117" s="47"/>
      <c r="DZ117" s="47"/>
    </row>
    <row r="118" spans="1:130" ht="118.5" customHeight="1" x14ac:dyDescent="0.25">
      <c r="A118" s="29">
        <v>117</v>
      </c>
      <c r="B118" s="41" t="s">
        <v>351</v>
      </c>
      <c r="C118" s="49" t="s">
        <v>792</v>
      </c>
      <c r="D118" s="44" t="s">
        <v>278</v>
      </c>
      <c r="E118" s="44">
        <v>1</v>
      </c>
      <c r="F118" s="44" t="s">
        <v>158</v>
      </c>
      <c r="G118" s="49">
        <v>1</v>
      </c>
      <c r="H118" s="55" t="s">
        <v>352</v>
      </c>
      <c r="I118" s="22">
        <v>2010</v>
      </c>
      <c r="J118" s="76" t="s">
        <v>127</v>
      </c>
      <c r="K118" s="22">
        <v>2011</v>
      </c>
      <c r="L118" s="46" t="s">
        <v>8</v>
      </c>
      <c r="M118" s="44">
        <v>1</v>
      </c>
      <c r="N118" s="44" t="s">
        <v>8</v>
      </c>
      <c r="O118" s="44" t="s">
        <v>8</v>
      </c>
      <c r="P118" s="44" t="s">
        <v>8</v>
      </c>
      <c r="Q118" s="44" t="s">
        <v>8</v>
      </c>
      <c r="R118" s="44" t="s">
        <v>8</v>
      </c>
      <c r="S118" s="44" t="s">
        <v>8</v>
      </c>
      <c r="T118" s="44" t="s">
        <v>8</v>
      </c>
      <c r="U118" s="44" t="s">
        <v>293</v>
      </c>
      <c r="V118" s="44" t="s">
        <v>316</v>
      </c>
      <c r="W118" s="44">
        <v>1</v>
      </c>
      <c r="X118" s="44">
        <v>1</v>
      </c>
      <c r="Y118" s="44">
        <v>1</v>
      </c>
      <c r="Z118" s="44">
        <v>1</v>
      </c>
      <c r="AA118" s="44">
        <v>0</v>
      </c>
      <c r="AB118" s="44">
        <v>0</v>
      </c>
      <c r="AC118" s="44">
        <v>0</v>
      </c>
      <c r="AD118" s="44">
        <v>0</v>
      </c>
      <c r="AE118" s="51">
        <v>3</v>
      </c>
      <c r="AF118" s="48">
        <v>3</v>
      </c>
      <c r="AG118" s="48">
        <v>3</v>
      </c>
      <c r="AH118" s="48">
        <v>3</v>
      </c>
      <c r="AI118" s="50">
        <v>1</v>
      </c>
      <c r="AJ118" s="51">
        <v>3</v>
      </c>
      <c r="AK118" s="51">
        <v>3</v>
      </c>
      <c r="AL118" s="56"/>
      <c r="AM118" s="51">
        <v>3</v>
      </c>
      <c r="AN118" s="49">
        <v>0</v>
      </c>
      <c r="AO118" s="44">
        <v>0</v>
      </c>
      <c r="AP118" s="44">
        <v>0</v>
      </c>
      <c r="AQ118" s="49">
        <v>0</v>
      </c>
      <c r="AR118" s="49">
        <v>0</v>
      </c>
      <c r="AS118" s="49">
        <v>0</v>
      </c>
      <c r="AT118" s="49">
        <v>0</v>
      </c>
      <c r="AU118" s="49">
        <v>0</v>
      </c>
      <c r="AV118" s="44">
        <v>0</v>
      </c>
      <c r="AW118" s="44">
        <v>0</v>
      </c>
      <c r="AX118" s="25">
        <v>0</v>
      </c>
      <c r="AY118" s="50">
        <v>1</v>
      </c>
      <c r="AZ118" s="50">
        <v>1</v>
      </c>
      <c r="BA118" s="44">
        <v>0</v>
      </c>
      <c r="BB118" s="44">
        <v>0</v>
      </c>
      <c r="BC118" s="50">
        <v>1</v>
      </c>
      <c r="BD118" s="146">
        <v>2</v>
      </c>
      <c r="BE118" s="47">
        <v>0</v>
      </c>
      <c r="BF118" s="44">
        <v>0</v>
      </c>
      <c r="BG118" s="44">
        <v>0</v>
      </c>
      <c r="BH118" s="51">
        <v>3</v>
      </c>
      <c r="BI118" s="51">
        <v>3</v>
      </c>
      <c r="BJ118" s="25">
        <v>0</v>
      </c>
      <c r="BK118" s="44">
        <v>0</v>
      </c>
      <c r="BL118" s="49">
        <v>0</v>
      </c>
      <c r="BM118" s="44">
        <v>0</v>
      </c>
      <c r="BN118" s="44">
        <v>0</v>
      </c>
      <c r="BO118" s="44">
        <v>0</v>
      </c>
      <c r="BP118" s="44">
        <v>0</v>
      </c>
      <c r="BQ118" s="44">
        <v>0</v>
      </c>
      <c r="BR118" s="50">
        <v>1</v>
      </c>
      <c r="BS118" s="50">
        <v>1</v>
      </c>
      <c r="BT118" s="44">
        <v>0</v>
      </c>
      <c r="BU118" s="44">
        <v>0</v>
      </c>
      <c r="BV118" s="25">
        <v>0</v>
      </c>
      <c r="BW118" s="25">
        <v>0</v>
      </c>
      <c r="BX118" s="51">
        <v>3</v>
      </c>
      <c r="BY118" s="51">
        <v>3</v>
      </c>
      <c r="BZ118" s="51">
        <v>3</v>
      </c>
      <c r="CA118" s="44">
        <v>0</v>
      </c>
      <c r="CB118" s="44">
        <v>0</v>
      </c>
      <c r="CC118" s="44">
        <v>0</v>
      </c>
      <c r="CD118" s="44">
        <v>0</v>
      </c>
      <c r="CE118" s="44">
        <v>1</v>
      </c>
      <c r="CF118" s="51">
        <v>3</v>
      </c>
      <c r="CG118" s="44">
        <v>2</v>
      </c>
      <c r="CH118" s="44">
        <v>285</v>
      </c>
      <c r="CI118" s="44">
        <v>0</v>
      </c>
      <c r="CJ118" s="44">
        <v>1</v>
      </c>
      <c r="CK118" s="44">
        <v>0</v>
      </c>
      <c r="CL118" s="44">
        <v>1</v>
      </c>
      <c r="CM118" s="51">
        <v>3</v>
      </c>
      <c r="CN118" s="44">
        <v>0</v>
      </c>
      <c r="CO118" s="44">
        <v>0</v>
      </c>
      <c r="CP118" s="44">
        <v>0</v>
      </c>
      <c r="CQ118" s="51">
        <v>3</v>
      </c>
      <c r="CR118" s="51">
        <v>3</v>
      </c>
      <c r="CS118" s="44">
        <v>0</v>
      </c>
      <c r="CT118" s="51">
        <v>3</v>
      </c>
      <c r="CU118" s="92">
        <v>1</v>
      </c>
      <c r="CV118" s="88">
        <v>3</v>
      </c>
      <c r="CW118" s="88">
        <v>3</v>
      </c>
      <c r="CX118" s="88">
        <v>3</v>
      </c>
      <c r="CY118" s="88">
        <v>3</v>
      </c>
      <c r="CZ118" s="92">
        <v>0</v>
      </c>
      <c r="DA118" s="66">
        <v>1</v>
      </c>
      <c r="DB118" s="88">
        <v>3</v>
      </c>
      <c r="DC118" s="88">
        <v>3</v>
      </c>
      <c r="DD118" s="92">
        <v>0</v>
      </c>
      <c r="DE118" s="92">
        <v>0</v>
      </c>
      <c r="DF118" s="92">
        <v>0</v>
      </c>
      <c r="DG118" s="92">
        <v>0</v>
      </c>
      <c r="DH118" s="88">
        <v>3</v>
      </c>
      <c r="DI118" s="88">
        <v>3</v>
      </c>
      <c r="DJ118" s="92">
        <v>0</v>
      </c>
      <c r="DK118" s="92">
        <v>0</v>
      </c>
      <c r="DL118" s="92">
        <v>0</v>
      </c>
      <c r="DM118" s="92"/>
      <c r="DN118" s="92"/>
      <c r="DO118" s="92"/>
      <c r="DP118" s="92"/>
      <c r="DQ118" s="92"/>
      <c r="DR118" s="44">
        <v>0</v>
      </c>
      <c r="DS118" s="44">
        <v>0</v>
      </c>
      <c r="DT118" s="44">
        <v>0</v>
      </c>
      <c r="DU118" s="77">
        <v>2</v>
      </c>
      <c r="DV118" s="51">
        <v>3</v>
      </c>
      <c r="DW118" s="56">
        <v>0</v>
      </c>
      <c r="DX118" s="47"/>
      <c r="DY118" s="47"/>
      <c r="DZ118" s="47"/>
    </row>
    <row r="119" spans="1:130" ht="118.5" customHeight="1" x14ac:dyDescent="0.25">
      <c r="A119" s="29">
        <v>118</v>
      </c>
      <c r="B119" s="41" t="s">
        <v>713</v>
      </c>
      <c r="C119" s="49" t="s">
        <v>800</v>
      </c>
      <c r="D119" s="41" t="s">
        <v>278</v>
      </c>
      <c r="E119" s="41">
        <v>1</v>
      </c>
      <c r="F119" s="41" t="s">
        <v>714</v>
      </c>
      <c r="G119" s="49">
        <v>2</v>
      </c>
      <c r="H119" s="55" t="s">
        <v>715</v>
      </c>
      <c r="I119" s="22">
        <v>2011</v>
      </c>
      <c r="J119" s="41" t="s">
        <v>716</v>
      </c>
      <c r="K119" s="22">
        <v>2011</v>
      </c>
      <c r="L119" s="41" t="s">
        <v>8</v>
      </c>
      <c r="M119" s="41">
        <v>2</v>
      </c>
      <c r="N119" s="41" t="s">
        <v>8</v>
      </c>
      <c r="O119" s="41" t="s">
        <v>8</v>
      </c>
      <c r="P119" s="41" t="s">
        <v>8</v>
      </c>
      <c r="Q119" s="41" t="s">
        <v>8</v>
      </c>
      <c r="R119" s="41" t="s">
        <v>8</v>
      </c>
      <c r="S119" s="41" t="s">
        <v>8</v>
      </c>
      <c r="T119" s="41" t="s">
        <v>8</v>
      </c>
      <c r="U119" s="41" t="s">
        <v>306</v>
      </c>
      <c r="V119" s="41" t="s">
        <v>319</v>
      </c>
      <c r="W119" s="56">
        <v>1</v>
      </c>
      <c r="X119" s="57">
        <v>0</v>
      </c>
      <c r="Y119" s="56">
        <v>0</v>
      </c>
      <c r="Z119" s="56">
        <v>0</v>
      </c>
      <c r="AA119" s="56">
        <v>0</v>
      </c>
      <c r="AB119" s="56">
        <v>0</v>
      </c>
      <c r="AC119" s="56">
        <v>0</v>
      </c>
      <c r="AD119" s="56">
        <v>0</v>
      </c>
      <c r="AE119" s="56">
        <v>0</v>
      </c>
      <c r="AF119" s="56">
        <v>0</v>
      </c>
      <c r="AG119" s="56">
        <v>0</v>
      </c>
      <c r="AH119" s="56">
        <v>0</v>
      </c>
      <c r="AI119" s="56">
        <v>0</v>
      </c>
      <c r="AJ119" s="56">
        <v>0</v>
      </c>
      <c r="AK119" s="56">
        <v>0</v>
      </c>
      <c r="AL119" s="56">
        <v>0</v>
      </c>
      <c r="AM119" s="56">
        <v>0</v>
      </c>
      <c r="AN119" s="56">
        <v>0</v>
      </c>
      <c r="AO119" s="56">
        <v>0</v>
      </c>
      <c r="AP119" s="56">
        <v>0</v>
      </c>
      <c r="AQ119" s="56">
        <v>0</v>
      </c>
      <c r="AR119" s="56">
        <v>0</v>
      </c>
      <c r="AS119" s="56">
        <v>0</v>
      </c>
      <c r="AT119" s="56">
        <v>0</v>
      </c>
      <c r="AU119" s="56">
        <v>0</v>
      </c>
      <c r="AV119" s="56">
        <v>0</v>
      </c>
      <c r="AW119" s="56">
        <v>0</v>
      </c>
      <c r="AX119" s="25">
        <v>0</v>
      </c>
      <c r="AY119" s="56">
        <v>0</v>
      </c>
      <c r="AZ119" s="56">
        <v>0</v>
      </c>
      <c r="BA119" s="56">
        <v>0</v>
      </c>
      <c r="BB119" s="56">
        <v>0</v>
      </c>
      <c r="BC119" s="56">
        <v>0</v>
      </c>
      <c r="BD119" s="155">
        <v>0</v>
      </c>
      <c r="BE119" s="56">
        <v>0</v>
      </c>
      <c r="BF119" s="58">
        <v>0</v>
      </c>
      <c r="BG119" s="58">
        <v>0</v>
      </c>
      <c r="BH119" s="58">
        <v>0</v>
      </c>
      <c r="BI119" s="58">
        <v>0</v>
      </c>
      <c r="BJ119" s="25">
        <v>0</v>
      </c>
      <c r="BK119" s="56">
        <v>0</v>
      </c>
      <c r="BL119" s="59">
        <v>0</v>
      </c>
      <c r="BM119" s="44">
        <v>0</v>
      </c>
      <c r="BN119" s="44">
        <v>0</v>
      </c>
      <c r="BO119" s="44">
        <v>0</v>
      </c>
      <c r="BP119" s="56">
        <v>0</v>
      </c>
      <c r="BQ119" s="56">
        <v>0</v>
      </c>
      <c r="BR119" s="56">
        <v>0</v>
      </c>
      <c r="BS119" s="56">
        <v>0</v>
      </c>
      <c r="BT119" s="56">
        <v>0</v>
      </c>
      <c r="BU119" s="56">
        <v>0</v>
      </c>
      <c r="BV119" s="25">
        <v>0</v>
      </c>
      <c r="BW119" s="25">
        <v>0</v>
      </c>
      <c r="BX119" s="56">
        <v>0</v>
      </c>
      <c r="BY119" s="56">
        <v>0</v>
      </c>
      <c r="BZ119" s="59">
        <v>0</v>
      </c>
      <c r="CA119" s="56">
        <v>0</v>
      </c>
      <c r="CB119" s="56">
        <v>0</v>
      </c>
      <c r="CC119" s="56">
        <v>0</v>
      </c>
      <c r="CD119" s="56">
        <v>0</v>
      </c>
      <c r="CE119" s="56">
        <v>0</v>
      </c>
      <c r="CF119" s="56">
        <v>0</v>
      </c>
      <c r="CG119" s="56">
        <v>0</v>
      </c>
      <c r="CH119" s="56">
        <v>0</v>
      </c>
      <c r="CI119" s="56">
        <v>0</v>
      </c>
      <c r="CJ119" s="56">
        <v>0</v>
      </c>
      <c r="CK119" s="56">
        <v>0</v>
      </c>
      <c r="CL119" s="56">
        <v>0</v>
      </c>
      <c r="CM119" s="56">
        <v>0</v>
      </c>
      <c r="CN119" s="56">
        <v>0</v>
      </c>
      <c r="CO119" s="56">
        <v>0</v>
      </c>
      <c r="CP119" s="56">
        <v>0</v>
      </c>
      <c r="CQ119" s="56">
        <v>0</v>
      </c>
      <c r="CR119" s="56">
        <v>0</v>
      </c>
      <c r="CS119" s="56">
        <v>0</v>
      </c>
      <c r="CT119" s="56">
        <v>0</v>
      </c>
      <c r="CU119" s="56">
        <v>1</v>
      </c>
      <c r="CV119" s="48">
        <v>3</v>
      </c>
      <c r="CW119" s="77">
        <v>1</v>
      </c>
      <c r="CX119" s="48">
        <v>3</v>
      </c>
      <c r="CY119" s="56">
        <v>0</v>
      </c>
      <c r="CZ119" s="66">
        <v>1</v>
      </c>
      <c r="DA119" s="66">
        <v>1</v>
      </c>
      <c r="DB119" s="56">
        <v>0</v>
      </c>
      <c r="DC119" s="56">
        <v>0</v>
      </c>
      <c r="DD119" s="56">
        <v>0</v>
      </c>
      <c r="DE119" s="56">
        <v>0</v>
      </c>
      <c r="DF119" s="56">
        <v>0</v>
      </c>
      <c r="DG119" s="56">
        <v>0</v>
      </c>
      <c r="DH119" s="56">
        <v>0</v>
      </c>
      <c r="DI119" s="56">
        <v>0</v>
      </c>
      <c r="DJ119" s="56">
        <v>0</v>
      </c>
      <c r="DK119" s="56">
        <v>0</v>
      </c>
      <c r="DL119" s="56">
        <v>0</v>
      </c>
      <c r="DM119" s="56">
        <v>0</v>
      </c>
      <c r="DN119" s="56">
        <v>0</v>
      </c>
      <c r="DO119" s="56">
        <v>0</v>
      </c>
      <c r="DP119" s="56">
        <v>0</v>
      </c>
      <c r="DQ119" s="56">
        <v>0</v>
      </c>
      <c r="DR119" s="56">
        <v>0</v>
      </c>
      <c r="DS119" s="56">
        <v>0</v>
      </c>
      <c r="DT119" s="56">
        <v>0</v>
      </c>
      <c r="DU119" s="56">
        <v>0</v>
      </c>
      <c r="DV119" s="56">
        <v>0</v>
      </c>
      <c r="DW119" s="56">
        <v>1</v>
      </c>
      <c r="DX119" s="47"/>
      <c r="DY119" s="47"/>
      <c r="DZ119" s="47"/>
    </row>
    <row r="120" spans="1:130" ht="117.95" customHeight="1" x14ac:dyDescent="0.25">
      <c r="A120" s="29">
        <v>119</v>
      </c>
      <c r="B120" s="41" t="s">
        <v>717</v>
      </c>
      <c r="C120" s="49" t="s">
        <v>801</v>
      </c>
      <c r="D120" s="41" t="s">
        <v>279</v>
      </c>
      <c r="E120" s="41">
        <v>1</v>
      </c>
      <c r="F120" s="41" t="s">
        <v>718</v>
      </c>
      <c r="G120" s="49">
        <v>1</v>
      </c>
      <c r="H120" s="55" t="s">
        <v>719</v>
      </c>
      <c r="I120" s="22">
        <v>2011</v>
      </c>
      <c r="J120" s="41" t="s">
        <v>212</v>
      </c>
      <c r="K120" s="22">
        <v>2011</v>
      </c>
      <c r="L120" s="41" t="s">
        <v>8</v>
      </c>
      <c r="M120" s="41">
        <v>1</v>
      </c>
      <c r="N120" s="41" t="s">
        <v>8</v>
      </c>
      <c r="O120" s="41" t="s">
        <v>8</v>
      </c>
      <c r="P120" s="41" t="s">
        <v>8</v>
      </c>
      <c r="Q120" s="41" t="s">
        <v>8</v>
      </c>
      <c r="R120" s="41" t="s">
        <v>8</v>
      </c>
      <c r="S120" s="41" t="s">
        <v>8</v>
      </c>
      <c r="T120" s="41" t="s">
        <v>8</v>
      </c>
      <c r="U120" s="41" t="s">
        <v>296</v>
      </c>
      <c r="V120" s="41" t="s">
        <v>295</v>
      </c>
      <c r="W120" s="56">
        <v>1</v>
      </c>
      <c r="X120" s="57">
        <v>0</v>
      </c>
      <c r="Y120" s="56">
        <v>0</v>
      </c>
      <c r="Z120" s="56">
        <v>0</v>
      </c>
      <c r="AA120" s="56">
        <v>0</v>
      </c>
      <c r="AB120" s="56">
        <v>0</v>
      </c>
      <c r="AC120" s="56">
        <v>0</v>
      </c>
      <c r="AD120" s="56">
        <v>0</v>
      </c>
      <c r="AE120" s="56">
        <v>0</v>
      </c>
      <c r="AF120" s="56">
        <v>0</v>
      </c>
      <c r="AG120" s="56">
        <v>0</v>
      </c>
      <c r="AH120" s="56">
        <v>0</v>
      </c>
      <c r="AI120" s="56">
        <v>0</v>
      </c>
      <c r="AJ120" s="56">
        <v>0</v>
      </c>
      <c r="AK120" s="56">
        <v>0</v>
      </c>
      <c r="AL120" s="56">
        <v>0</v>
      </c>
      <c r="AM120" s="56">
        <v>0</v>
      </c>
      <c r="AN120" s="56">
        <v>0</v>
      </c>
      <c r="AO120" s="56">
        <v>0</v>
      </c>
      <c r="AP120" s="56">
        <v>0</v>
      </c>
      <c r="AQ120" s="56">
        <v>0</v>
      </c>
      <c r="AR120" s="56">
        <v>0</v>
      </c>
      <c r="AS120" s="56">
        <v>0</v>
      </c>
      <c r="AT120" s="56">
        <v>0</v>
      </c>
      <c r="AU120" s="56">
        <v>0</v>
      </c>
      <c r="AV120" s="56">
        <v>0</v>
      </c>
      <c r="AW120" s="56">
        <v>0</v>
      </c>
      <c r="AX120" s="25">
        <v>0</v>
      </c>
      <c r="AY120" s="56">
        <v>0</v>
      </c>
      <c r="AZ120" s="56">
        <v>0</v>
      </c>
      <c r="BA120" s="56">
        <v>0</v>
      </c>
      <c r="BB120" s="56">
        <v>0</v>
      </c>
      <c r="BC120" s="56">
        <v>0</v>
      </c>
      <c r="BD120" s="155">
        <v>0</v>
      </c>
      <c r="BE120" s="56">
        <v>0</v>
      </c>
      <c r="BF120" s="58">
        <v>0</v>
      </c>
      <c r="BG120" s="58">
        <v>0</v>
      </c>
      <c r="BH120" s="58">
        <v>0</v>
      </c>
      <c r="BI120" s="58">
        <v>0</v>
      </c>
      <c r="BJ120" s="25">
        <v>0</v>
      </c>
      <c r="BK120" s="56">
        <v>0</v>
      </c>
      <c r="BL120" s="59">
        <v>0</v>
      </c>
      <c r="BM120" s="44">
        <v>0</v>
      </c>
      <c r="BN120" s="44">
        <v>0</v>
      </c>
      <c r="BO120" s="44">
        <v>0</v>
      </c>
      <c r="BP120" s="56">
        <v>0</v>
      </c>
      <c r="BQ120" s="56">
        <v>0</v>
      </c>
      <c r="BR120" s="56">
        <v>0</v>
      </c>
      <c r="BS120" s="56">
        <v>0</v>
      </c>
      <c r="BT120" s="56">
        <v>0</v>
      </c>
      <c r="BU120" s="56">
        <v>0</v>
      </c>
      <c r="BV120" s="25">
        <v>0</v>
      </c>
      <c r="BW120" s="25">
        <v>0</v>
      </c>
      <c r="BX120" s="56">
        <v>0</v>
      </c>
      <c r="BY120" s="56">
        <v>0</v>
      </c>
      <c r="BZ120" s="59">
        <v>0</v>
      </c>
      <c r="CA120" s="56">
        <v>0</v>
      </c>
      <c r="CB120" s="56">
        <v>0</v>
      </c>
      <c r="CC120" s="56">
        <v>0</v>
      </c>
      <c r="CD120" s="56">
        <v>0</v>
      </c>
      <c r="CE120" s="56">
        <v>0</v>
      </c>
      <c r="CF120" s="56">
        <v>0</v>
      </c>
      <c r="CG120" s="56">
        <v>0</v>
      </c>
      <c r="CH120" s="56">
        <v>0</v>
      </c>
      <c r="CI120" s="56">
        <v>0</v>
      </c>
      <c r="CJ120" s="56">
        <v>0</v>
      </c>
      <c r="CK120" s="56">
        <v>0</v>
      </c>
      <c r="CL120" s="56">
        <v>0</v>
      </c>
      <c r="CM120" s="56">
        <v>0</v>
      </c>
      <c r="CN120" s="56">
        <v>0</v>
      </c>
      <c r="CO120" s="56">
        <v>0</v>
      </c>
      <c r="CP120" s="56">
        <v>0</v>
      </c>
      <c r="CQ120" s="56">
        <v>0</v>
      </c>
      <c r="CR120" s="56">
        <v>0</v>
      </c>
      <c r="CS120" s="56">
        <v>0</v>
      </c>
      <c r="CT120" s="56">
        <v>0</v>
      </c>
      <c r="CU120" s="56">
        <v>1</v>
      </c>
      <c r="CV120" s="56">
        <v>0</v>
      </c>
      <c r="CW120" s="69">
        <v>0</v>
      </c>
      <c r="CX120" s="73">
        <v>3</v>
      </c>
      <c r="CY120" s="69">
        <v>0</v>
      </c>
      <c r="CZ120" s="69">
        <v>0</v>
      </c>
      <c r="DA120" s="56">
        <v>0</v>
      </c>
      <c r="DB120" s="56">
        <v>0</v>
      </c>
      <c r="DC120" s="56">
        <v>0</v>
      </c>
      <c r="DD120" s="56">
        <v>0</v>
      </c>
      <c r="DE120" s="56">
        <v>0</v>
      </c>
      <c r="DF120" s="56">
        <v>0</v>
      </c>
      <c r="DG120" s="56">
        <v>0</v>
      </c>
      <c r="DH120" s="56">
        <v>0</v>
      </c>
      <c r="DI120" s="56">
        <v>0</v>
      </c>
      <c r="DJ120" s="56">
        <v>0</v>
      </c>
      <c r="DK120" s="56">
        <v>0</v>
      </c>
      <c r="DL120" s="56">
        <v>0</v>
      </c>
      <c r="DM120" s="56">
        <v>0</v>
      </c>
      <c r="DN120" s="56">
        <v>0</v>
      </c>
      <c r="DO120" s="56">
        <v>0</v>
      </c>
      <c r="DP120" s="56">
        <v>0</v>
      </c>
      <c r="DQ120" s="56">
        <v>0</v>
      </c>
      <c r="DR120" s="56">
        <v>0</v>
      </c>
      <c r="DS120" s="56">
        <v>0</v>
      </c>
      <c r="DT120" s="56">
        <v>0</v>
      </c>
      <c r="DU120" s="56">
        <v>0</v>
      </c>
      <c r="DV120" s="56">
        <v>0</v>
      </c>
      <c r="DW120" s="44">
        <v>1</v>
      </c>
      <c r="DX120" s="47"/>
      <c r="DY120" s="47"/>
      <c r="DZ120" s="47"/>
    </row>
    <row r="121" spans="1:130" ht="118.5" customHeight="1" x14ac:dyDescent="0.25">
      <c r="A121" s="29">
        <v>120</v>
      </c>
      <c r="B121" s="41" t="s">
        <v>208</v>
      </c>
      <c r="C121" s="49" t="s">
        <v>802</v>
      </c>
      <c r="D121" s="44" t="s">
        <v>278</v>
      </c>
      <c r="E121" s="44">
        <v>1</v>
      </c>
      <c r="F121" s="44" t="s">
        <v>210</v>
      </c>
      <c r="G121" s="49">
        <v>2</v>
      </c>
      <c r="H121" s="55" t="s">
        <v>211</v>
      </c>
      <c r="I121" s="22">
        <v>2011</v>
      </c>
      <c r="J121" s="55" t="s">
        <v>212</v>
      </c>
      <c r="K121" s="22">
        <v>2011</v>
      </c>
      <c r="L121" s="46" t="s">
        <v>8</v>
      </c>
      <c r="M121" s="44">
        <v>1</v>
      </c>
      <c r="N121" s="44" t="s">
        <v>8</v>
      </c>
      <c r="O121" s="44" t="s">
        <v>8</v>
      </c>
      <c r="P121" s="44" t="s">
        <v>8</v>
      </c>
      <c r="Q121" s="44" t="s">
        <v>8</v>
      </c>
      <c r="R121" s="44" t="s">
        <v>8</v>
      </c>
      <c r="S121" s="44" t="s">
        <v>8</v>
      </c>
      <c r="T121" s="44" t="s">
        <v>8</v>
      </c>
      <c r="U121" s="44" t="s">
        <v>293</v>
      </c>
      <c r="V121" s="44" t="s">
        <v>342</v>
      </c>
      <c r="W121" s="44">
        <v>1</v>
      </c>
      <c r="X121" s="44">
        <v>1</v>
      </c>
      <c r="Y121" s="44">
        <v>1</v>
      </c>
      <c r="Z121" s="44">
        <v>1</v>
      </c>
      <c r="AA121" s="44">
        <v>0</v>
      </c>
      <c r="AB121" s="44">
        <v>0</v>
      </c>
      <c r="AC121" s="50">
        <v>1</v>
      </c>
      <c r="AD121" s="51">
        <v>3</v>
      </c>
      <c r="AE121" s="51">
        <v>3</v>
      </c>
      <c r="AF121" s="59">
        <v>0</v>
      </c>
      <c r="AG121" s="48">
        <v>3</v>
      </c>
      <c r="AH121" s="48">
        <v>3</v>
      </c>
      <c r="AI121" s="50">
        <v>1</v>
      </c>
      <c r="AJ121" s="51">
        <v>3</v>
      </c>
      <c r="AK121" s="51">
        <v>3</v>
      </c>
      <c r="AL121" s="44">
        <v>0</v>
      </c>
      <c r="AM121" s="51">
        <v>3</v>
      </c>
      <c r="AN121" s="49">
        <v>0</v>
      </c>
      <c r="AO121" s="44">
        <v>0</v>
      </c>
      <c r="AP121" s="44">
        <v>0</v>
      </c>
      <c r="AQ121" s="49">
        <v>0</v>
      </c>
      <c r="AR121" s="49">
        <v>0</v>
      </c>
      <c r="AS121" s="49">
        <v>0</v>
      </c>
      <c r="AT121" s="50">
        <v>1</v>
      </c>
      <c r="AU121" s="50">
        <v>1</v>
      </c>
      <c r="AV121" s="50">
        <v>1</v>
      </c>
      <c r="AW121" s="50">
        <v>1</v>
      </c>
      <c r="AX121" s="25">
        <v>0</v>
      </c>
      <c r="AY121" s="50">
        <v>1</v>
      </c>
      <c r="AZ121" s="50">
        <v>1</v>
      </c>
      <c r="BA121" s="50">
        <v>1</v>
      </c>
      <c r="BB121" s="50">
        <v>1</v>
      </c>
      <c r="BC121" s="50">
        <v>1</v>
      </c>
      <c r="BD121" s="146">
        <v>2</v>
      </c>
      <c r="BE121" s="50">
        <v>1</v>
      </c>
      <c r="BF121" s="78">
        <v>0</v>
      </c>
      <c r="BG121" s="74">
        <v>3</v>
      </c>
      <c r="BH121" s="78">
        <v>0</v>
      </c>
      <c r="BI121" s="78">
        <v>0</v>
      </c>
      <c r="BJ121" s="25">
        <v>0</v>
      </c>
      <c r="BK121" s="44">
        <v>0</v>
      </c>
      <c r="BL121" s="49">
        <v>0</v>
      </c>
      <c r="BM121" s="50">
        <v>1</v>
      </c>
      <c r="BN121" s="44">
        <v>0</v>
      </c>
      <c r="BO121" s="44">
        <v>0</v>
      </c>
      <c r="BP121" s="44">
        <v>0</v>
      </c>
      <c r="BQ121" s="44">
        <v>0</v>
      </c>
      <c r="BR121" s="44">
        <v>0</v>
      </c>
      <c r="BS121" s="50">
        <v>1</v>
      </c>
      <c r="BT121" s="50">
        <v>1</v>
      </c>
      <c r="BU121" s="44">
        <v>0</v>
      </c>
      <c r="BV121" s="25">
        <v>0</v>
      </c>
      <c r="BW121" s="25">
        <v>0</v>
      </c>
      <c r="BX121" s="51">
        <v>3</v>
      </c>
      <c r="BY121" s="51">
        <v>3</v>
      </c>
      <c r="BZ121" s="51">
        <v>3</v>
      </c>
      <c r="CA121" s="51">
        <v>3</v>
      </c>
      <c r="CB121" s="44">
        <v>0</v>
      </c>
      <c r="CC121" s="51">
        <v>3</v>
      </c>
      <c r="CD121" s="44">
        <v>0</v>
      </c>
      <c r="CE121" s="44">
        <v>0</v>
      </c>
      <c r="CF121" s="44">
        <v>0</v>
      </c>
      <c r="CG121" s="44">
        <v>10</v>
      </c>
      <c r="CH121" s="44">
        <v>744</v>
      </c>
      <c r="CI121" s="44">
        <v>1</v>
      </c>
      <c r="CJ121" s="44">
        <v>0</v>
      </c>
      <c r="CK121" s="44">
        <v>0</v>
      </c>
      <c r="CL121" s="44">
        <v>1</v>
      </c>
      <c r="CM121" s="51">
        <v>3</v>
      </c>
      <c r="CN121" s="44">
        <v>0</v>
      </c>
      <c r="CO121" s="44">
        <v>0</v>
      </c>
      <c r="CP121" s="44">
        <v>0</v>
      </c>
      <c r="CQ121" s="51">
        <v>3</v>
      </c>
      <c r="CR121" s="44">
        <v>0</v>
      </c>
      <c r="CS121" s="51">
        <v>3</v>
      </c>
      <c r="CT121" s="51">
        <v>3</v>
      </c>
      <c r="CU121" s="92">
        <v>1</v>
      </c>
      <c r="CV121" s="88">
        <v>3</v>
      </c>
      <c r="CW121" s="112">
        <v>3</v>
      </c>
      <c r="CX121" s="88">
        <v>3</v>
      </c>
      <c r="CY121" s="112">
        <v>3</v>
      </c>
      <c r="CZ121" s="100">
        <v>0</v>
      </c>
      <c r="DA121" s="113">
        <v>2</v>
      </c>
      <c r="DB121" s="92">
        <v>0</v>
      </c>
      <c r="DC121" s="92">
        <v>0</v>
      </c>
      <c r="DD121" s="92">
        <v>0</v>
      </c>
      <c r="DE121" s="92">
        <v>0</v>
      </c>
      <c r="DF121" s="92">
        <v>0</v>
      </c>
      <c r="DG121" s="92">
        <v>0</v>
      </c>
      <c r="DH121" s="92">
        <v>0</v>
      </c>
      <c r="DI121" s="92">
        <v>0</v>
      </c>
      <c r="DJ121" s="92">
        <v>0</v>
      </c>
      <c r="DK121" s="92">
        <v>0</v>
      </c>
      <c r="DL121" s="92">
        <v>0</v>
      </c>
      <c r="DM121" s="92">
        <v>0</v>
      </c>
      <c r="DN121" s="92">
        <v>0</v>
      </c>
      <c r="DO121" s="92">
        <v>0</v>
      </c>
      <c r="DP121" s="92">
        <v>0</v>
      </c>
      <c r="DQ121" s="92">
        <v>0</v>
      </c>
      <c r="DR121" s="50">
        <v>1</v>
      </c>
      <c r="DS121" s="50">
        <v>1</v>
      </c>
      <c r="DT121" s="44">
        <v>0</v>
      </c>
      <c r="DU121" s="50">
        <v>1</v>
      </c>
      <c r="DV121" s="51">
        <v>3</v>
      </c>
      <c r="DW121" s="56">
        <v>1</v>
      </c>
      <c r="DX121" s="47"/>
      <c r="DY121" s="47"/>
      <c r="DZ121" s="47"/>
    </row>
    <row r="122" spans="1:130" ht="118.5" customHeight="1" x14ac:dyDescent="0.25">
      <c r="A122" s="29">
        <v>121</v>
      </c>
      <c r="B122" s="41" t="s">
        <v>725</v>
      </c>
      <c r="C122" s="49" t="s">
        <v>803</v>
      </c>
      <c r="D122" s="41" t="s">
        <v>278</v>
      </c>
      <c r="E122" s="41">
        <v>1</v>
      </c>
      <c r="F122" s="41" t="s">
        <v>726</v>
      </c>
      <c r="G122" s="49">
        <v>2</v>
      </c>
      <c r="H122" s="55" t="s">
        <v>727</v>
      </c>
      <c r="I122" s="22">
        <v>2011</v>
      </c>
      <c r="J122" s="41" t="s">
        <v>728</v>
      </c>
      <c r="K122" s="22">
        <v>2012</v>
      </c>
      <c r="L122" s="41" t="s">
        <v>8</v>
      </c>
      <c r="M122" s="41">
        <v>1</v>
      </c>
      <c r="N122" s="41" t="s">
        <v>8</v>
      </c>
      <c r="O122" s="41" t="s">
        <v>8</v>
      </c>
      <c r="P122" s="41" t="s">
        <v>8</v>
      </c>
      <c r="Q122" s="41" t="s">
        <v>8</v>
      </c>
      <c r="R122" s="41" t="s">
        <v>8</v>
      </c>
      <c r="S122" s="41" t="s">
        <v>8</v>
      </c>
      <c r="T122" s="41" t="s">
        <v>8</v>
      </c>
      <c r="U122" s="41" t="s">
        <v>306</v>
      </c>
      <c r="V122" s="41" t="s">
        <v>319</v>
      </c>
      <c r="W122" s="56">
        <v>1</v>
      </c>
      <c r="X122" s="57">
        <v>0</v>
      </c>
      <c r="Y122" s="56">
        <v>0</v>
      </c>
      <c r="Z122" s="56">
        <v>0</v>
      </c>
      <c r="AA122" s="56">
        <v>0</v>
      </c>
      <c r="AB122" s="56">
        <v>0</v>
      </c>
      <c r="AC122" s="56">
        <v>0</v>
      </c>
      <c r="AD122" s="56">
        <v>0</v>
      </c>
      <c r="AE122" s="56">
        <v>0</v>
      </c>
      <c r="AF122" s="56">
        <v>0</v>
      </c>
      <c r="AG122" s="56">
        <v>0</v>
      </c>
      <c r="AH122" s="56">
        <v>0</v>
      </c>
      <c r="AI122" s="56">
        <v>0</v>
      </c>
      <c r="AJ122" s="56">
        <v>0</v>
      </c>
      <c r="AK122" s="56">
        <v>0</v>
      </c>
      <c r="AL122" s="56">
        <v>0</v>
      </c>
      <c r="AM122" s="56">
        <v>0</v>
      </c>
      <c r="AN122" s="56">
        <v>0</v>
      </c>
      <c r="AO122" s="56">
        <v>0</v>
      </c>
      <c r="AP122" s="56">
        <v>0</v>
      </c>
      <c r="AQ122" s="56">
        <v>0</v>
      </c>
      <c r="AR122" s="56">
        <v>0</v>
      </c>
      <c r="AS122" s="56">
        <v>0</v>
      </c>
      <c r="AT122" s="56">
        <v>0</v>
      </c>
      <c r="AU122" s="56">
        <v>0</v>
      </c>
      <c r="AV122" s="56">
        <v>0</v>
      </c>
      <c r="AW122" s="56">
        <v>0</v>
      </c>
      <c r="AX122" s="25">
        <v>0</v>
      </c>
      <c r="AY122" s="56">
        <v>0</v>
      </c>
      <c r="AZ122" s="56">
        <v>0</v>
      </c>
      <c r="BA122" s="56">
        <v>0</v>
      </c>
      <c r="BB122" s="56">
        <v>0</v>
      </c>
      <c r="BC122" s="56">
        <v>0</v>
      </c>
      <c r="BD122" s="155">
        <v>0</v>
      </c>
      <c r="BE122" s="56">
        <v>0</v>
      </c>
      <c r="BF122" s="58">
        <v>0</v>
      </c>
      <c r="BG122" s="58">
        <v>0</v>
      </c>
      <c r="BH122" s="58">
        <v>0</v>
      </c>
      <c r="BI122" s="58">
        <v>0</v>
      </c>
      <c r="BJ122" s="25">
        <v>0</v>
      </c>
      <c r="BK122" s="56">
        <v>0</v>
      </c>
      <c r="BL122" s="59">
        <v>0</v>
      </c>
      <c r="BM122" s="44">
        <v>0</v>
      </c>
      <c r="BN122" s="44">
        <v>0</v>
      </c>
      <c r="BO122" s="44">
        <v>0</v>
      </c>
      <c r="BP122" s="56">
        <v>0</v>
      </c>
      <c r="BQ122" s="56">
        <v>0</v>
      </c>
      <c r="BR122" s="56">
        <v>0</v>
      </c>
      <c r="BS122" s="56">
        <v>0</v>
      </c>
      <c r="BT122" s="56">
        <v>0</v>
      </c>
      <c r="BU122" s="56">
        <v>0</v>
      </c>
      <c r="BV122" s="25">
        <v>0</v>
      </c>
      <c r="BW122" s="25">
        <v>0</v>
      </c>
      <c r="BX122" s="56">
        <v>0</v>
      </c>
      <c r="BY122" s="56">
        <v>0</v>
      </c>
      <c r="BZ122" s="59">
        <v>0</v>
      </c>
      <c r="CA122" s="56">
        <v>0</v>
      </c>
      <c r="CB122" s="56">
        <v>0</v>
      </c>
      <c r="CC122" s="56">
        <v>0</v>
      </c>
      <c r="CD122" s="56">
        <v>0</v>
      </c>
      <c r="CE122" s="56">
        <v>0</v>
      </c>
      <c r="CF122" s="56">
        <v>0</v>
      </c>
      <c r="CG122" s="56">
        <v>0</v>
      </c>
      <c r="CH122" s="56">
        <v>0</v>
      </c>
      <c r="CI122" s="56">
        <v>0</v>
      </c>
      <c r="CJ122" s="56">
        <v>0</v>
      </c>
      <c r="CK122" s="56">
        <v>0</v>
      </c>
      <c r="CL122" s="56">
        <v>0</v>
      </c>
      <c r="CM122" s="56">
        <v>0</v>
      </c>
      <c r="CN122" s="56">
        <v>0</v>
      </c>
      <c r="CO122" s="56">
        <v>0</v>
      </c>
      <c r="CP122" s="56">
        <v>0</v>
      </c>
      <c r="CQ122" s="56">
        <v>0</v>
      </c>
      <c r="CR122" s="56">
        <v>0</v>
      </c>
      <c r="CS122" s="56">
        <v>0</v>
      </c>
      <c r="CT122" s="56">
        <v>0</v>
      </c>
      <c r="CU122" s="56">
        <v>1</v>
      </c>
      <c r="CV122" s="48">
        <v>3</v>
      </c>
      <c r="CW122" s="48">
        <v>3</v>
      </c>
      <c r="CX122" s="48">
        <v>3</v>
      </c>
      <c r="CY122" s="56">
        <v>0</v>
      </c>
      <c r="CZ122" s="56">
        <v>0</v>
      </c>
      <c r="DA122" s="66">
        <v>1</v>
      </c>
      <c r="DB122" s="56">
        <v>0</v>
      </c>
      <c r="DC122" s="56">
        <v>0</v>
      </c>
      <c r="DD122" s="56">
        <v>0</v>
      </c>
      <c r="DE122" s="56">
        <v>0</v>
      </c>
      <c r="DF122" s="56">
        <v>0</v>
      </c>
      <c r="DG122" s="56">
        <v>0</v>
      </c>
      <c r="DH122" s="56">
        <v>0</v>
      </c>
      <c r="DI122" s="56">
        <v>0</v>
      </c>
      <c r="DJ122" s="56">
        <v>0</v>
      </c>
      <c r="DK122" s="56">
        <v>0</v>
      </c>
      <c r="DL122" s="56">
        <v>0</v>
      </c>
      <c r="DM122" s="56">
        <v>0</v>
      </c>
      <c r="DN122" s="56">
        <v>0</v>
      </c>
      <c r="DO122" s="56">
        <v>0</v>
      </c>
      <c r="DP122" s="56">
        <v>0</v>
      </c>
      <c r="DQ122" s="56">
        <v>0</v>
      </c>
      <c r="DR122" s="56">
        <v>0</v>
      </c>
      <c r="DS122" s="56">
        <v>0</v>
      </c>
      <c r="DT122" s="56">
        <v>0</v>
      </c>
      <c r="DU122" s="56">
        <v>0</v>
      </c>
      <c r="DV122" s="56">
        <v>0</v>
      </c>
      <c r="DW122" s="56">
        <v>1</v>
      </c>
      <c r="DX122" s="47"/>
      <c r="DY122" s="47"/>
      <c r="DZ122" s="47"/>
    </row>
    <row r="123" spans="1:130" ht="118.5" customHeight="1" x14ac:dyDescent="0.25">
      <c r="A123" s="29">
        <v>122</v>
      </c>
      <c r="B123" s="41" t="s">
        <v>701</v>
      </c>
      <c r="C123" s="49" t="s">
        <v>795</v>
      </c>
      <c r="D123" s="41" t="s">
        <v>278</v>
      </c>
      <c r="E123" s="41">
        <v>1</v>
      </c>
      <c r="F123" s="41" t="s">
        <v>702</v>
      </c>
      <c r="G123" s="49">
        <v>2</v>
      </c>
      <c r="H123" s="55">
        <v>40689</v>
      </c>
      <c r="I123" s="22">
        <v>2011</v>
      </c>
      <c r="J123" s="41" t="s">
        <v>703</v>
      </c>
      <c r="K123" s="22">
        <v>2013</v>
      </c>
      <c r="L123" s="41" t="s">
        <v>8</v>
      </c>
      <c r="M123" s="41">
        <v>1</v>
      </c>
      <c r="N123" s="41" t="s">
        <v>8</v>
      </c>
      <c r="O123" s="41" t="s">
        <v>8</v>
      </c>
      <c r="P123" s="41" t="s">
        <v>8</v>
      </c>
      <c r="Q123" s="41" t="s">
        <v>8</v>
      </c>
      <c r="R123" s="41" t="s">
        <v>8</v>
      </c>
      <c r="S123" s="41" t="s">
        <v>8</v>
      </c>
      <c r="T123" s="41" t="s">
        <v>8</v>
      </c>
      <c r="U123" s="41" t="s">
        <v>306</v>
      </c>
      <c r="V123" s="41" t="s">
        <v>319</v>
      </c>
      <c r="W123" s="56">
        <v>1</v>
      </c>
      <c r="X123" s="57">
        <v>0</v>
      </c>
      <c r="Y123" s="56">
        <v>0</v>
      </c>
      <c r="Z123" s="56">
        <v>0</v>
      </c>
      <c r="AA123" s="56">
        <v>0</v>
      </c>
      <c r="AB123" s="56">
        <v>0</v>
      </c>
      <c r="AC123" s="56">
        <v>0</v>
      </c>
      <c r="AD123" s="56">
        <v>0</v>
      </c>
      <c r="AE123" s="56">
        <v>0</v>
      </c>
      <c r="AF123" s="56">
        <v>0</v>
      </c>
      <c r="AG123" s="56">
        <v>0</v>
      </c>
      <c r="AH123" s="56">
        <v>0</v>
      </c>
      <c r="AI123" s="56">
        <v>0</v>
      </c>
      <c r="AJ123" s="56">
        <v>0</v>
      </c>
      <c r="AK123" s="56">
        <v>0</v>
      </c>
      <c r="AL123" s="56">
        <v>0</v>
      </c>
      <c r="AM123" s="72">
        <v>0</v>
      </c>
      <c r="AN123" s="56">
        <v>0</v>
      </c>
      <c r="AO123" s="56">
        <v>0</v>
      </c>
      <c r="AP123" s="72">
        <v>0</v>
      </c>
      <c r="AQ123" s="56">
        <v>0</v>
      </c>
      <c r="AR123" s="56">
        <v>0</v>
      </c>
      <c r="AS123" s="56">
        <v>0</v>
      </c>
      <c r="AT123" s="56">
        <v>0</v>
      </c>
      <c r="AU123" s="56">
        <v>0</v>
      </c>
      <c r="AV123" s="56">
        <v>0</v>
      </c>
      <c r="AW123" s="56">
        <v>0</v>
      </c>
      <c r="AX123" s="25">
        <v>0</v>
      </c>
      <c r="AY123" s="56">
        <v>0</v>
      </c>
      <c r="AZ123" s="56">
        <v>0</v>
      </c>
      <c r="BA123" s="56">
        <v>0</v>
      </c>
      <c r="BB123" s="56">
        <v>0</v>
      </c>
      <c r="BC123" s="56">
        <v>0</v>
      </c>
      <c r="BD123" s="155">
        <v>0</v>
      </c>
      <c r="BE123" s="56">
        <v>0</v>
      </c>
      <c r="BF123" s="58">
        <v>0</v>
      </c>
      <c r="BG123" s="58">
        <v>0</v>
      </c>
      <c r="BH123" s="58">
        <v>0</v>
      </c>
      <c r="BI123" s="58">
        <v>0</v>
      </c>
      <c r="BJ123" s="25">
        <v>0</v>
      </c>
      <c r="BK123" s="56">
        <v>0</v>
      </c>
      <c r="BL123" s="59">
        <v>0</v>
      </c>
      <c r="BM123" s="56">
        <v>0</v>
      </c>
      <c r="BN123" s="56">
        <v>0</v>
      </c>
      <c r="BO123" s="56">
        <v>0</v>
      </c>
      <c r="BP123" s="56">
        <v>0</v>
      </c>
      <c r="BQ123" s="56">
        <v>0</v>
      </c>
      <c r="BR123" s="56">
        <v>0</v>
      </c>
      <c r="BS123" s="56">
        <v>0</v>
      </c>
      <c r="BT123" s="56">
        <v>0</v>
      </c>
      <c r="BU123" s="56">
        <v>0</v>
      </c>
      <c r="BV123" s="25">
        <v>0</v>
      </c>
      <c r="BW123" s="25">
        <v>0</v>
      </c>
      <c r="BX123" s="56">
        <v>0</v>
      </c>
      <c r="BY123" s="56">
        <v>0</v>
      </c>
      <c r="BZ123" s="59">
        <v>0</v>
      </c>
      <c r="CA123" s="56">
        <v>0</v>
      </c>
      <c r="CB123" s="56">
        <v>0</v>
      </c>
      <c r="CC123" s="56">
        <v>0</v>
      </c>
      <c r="CD123" s="56">
        <v>0</v>
      </c>
      <c r="CE123" s="44">
        <v>0</v>
      </c>
      <c r="CF123" s="56">
        <v>0</v>
      </c>
      <c r="CG123" s="56">
        <v>0</v>
      </c>
      <c r="CH123" s="56">
        <v>0</v>
      </c>
      <c r="CI123" s="56">
        <v>0</v>
      </c>
      <c r="CJ123" s="56">
        <v>0</v>
      </c>
      <c r="CK123" s="56">
        <v>0</v>
      </c>
      <c r="CL123" s="56">
        <v>0</v>
      </c>
      <c r="CM123" s="56">
        <v>0</v>
      </c>
      <c r="CN123" s="56">
        <v>0</v>
      </c>
      <c r="CO123" s="56">
        <v>0</v>
      </c>
      <c r="CP123" s="56">
        <v>0</v>
      </c>
      <c r="CQ123" s="56">
        <v>0</v>
      </c>
      <c r="CR123" s="56">
        <v>0</v>
      </c>
      <c r="CS123" s="56">
        <v>0</v>
      </c>
      <c r="CT123" s="56">
        <v>0</v>
      </c>
      <c r="CU123" s="56">
        <v>1</v>
      </c>
      <c r="CV123" s="48">
        <v>3</v>
      </c>
      <c r="CW123" s="92">
        <v>0</v>
      </c>
      <c r="CX123" s="48">
        <v>3</v>
      </c>
      <c r="CY123" s="56">
        <v>0</v>
      </c>
      <c r="CZ123" s="48">
        <v>3</v>
      </c>
      <c r="DA123" s="56">
        <v>0</v>
      </c>
      <c r="DB123" s="56">
        <v>0</v>
      </c>
      <c r="DC123" s="56">
        <v>0</v>
      </c>
      <c r="DD123" s="56">
        <v>0</v>
      </c>
      <c r="DE123" s="56">
        <v>0</v>
      </c>
      <c r="DF123" s="56">
        <v>0</v>
      </c>
      <c r="DG123" s="56">
        <v>0</v>
      </c>
      <c r="DH123" s="56">
        <v>0</v>
      </c>
      <c r="DI123" s="56">
        <v>0</v>
      </c>
      <c r="DJ123" s="56">
        <v>0</v>
      </c>
      <c r="DK123" s="56">
        <v>0</v>
      </c>
      <c r="DL123" s="56">
        <v>0</v>
      </c>
      <c r="DM123" s="56">
        <v>0</v>
      </c>
      <c r="DN123" s="56">
        <v>0</v>
      </c>
      <c r="DO123" s="56">
        <v>0</v>
      </c>
      <c r="DP123" s="56">
        <v>0</v>
      </c>
      <c r="DQ123" s="56">
        <v>0</v>
      </c>
      <c r="DR123" s="56">
        <v>0</v>
      </c>
      <c r="DS123" s="56">
        <v>0</v>
      </c>
      <c r="DT123" s="56">
        <v>0</v>
      </c>
      <c r="DU123" s="56">
        <v>0</v>
      </c>
      <c r="DV123" s="56">
        <v>0</v>
      </c>
      <c r="DW123" s="56">
        <v>1</v>
      </c>
      <c r="DX123" s="47"/>
      <c r="DY123" s="47"/>
      <c r="DZ123" s="47"/>
    </row>
    <row r="124" spans="1:130" s="2" customFormat="1" ht="118.5" customHeight="1" x14ac:dyDescent="0.25">
      <c r="A124" s="29">
        <v>123</v>
      </c>
      <c r="B124" s="41" t="s">
        <v>729</v>
      </c>
      <c r="C124" s="49" t="s">
        <v>804</v>
      </c>
      <c r="D124" s="41" t="s">
        <v>278</v>
      </c>
      <c r="E124" s="41">
        <v>1</v>
      </c>
      <c r="F124" s="41" t="s">
        <v>730</v>
      </c>
      <c r="G124" s="49">
        <v>1</v>
      </c>
      <c r="H124" s="55" t="s">
        <v>731</v>
      </c>
      <c r="I124" s="22">
        <v>2011</v>
      </c>
      <c r="J124" s="41" t="s">
        <v>732</v>
      </c>
      <c r="K124" s="22">
        <v>2012</v>
      </c>
      <c r="L124" s="41" t="s">
        <v>8</v>
      </c>
      <c r="M124" s="41">
        <v>1</v>
      </c>
      <c r="N124" s="41" t="s">
        <v>8</v>
      </c>
      <c r="O124" s="41" t="s">
        <v>8</v>
      </c>
      <c r="P124" s="41" t="s">
        <v>8</v>
      </c>
      <c r="Q124" s="41" t="s">
        <v>8</v>
      </c>
      <c r="R124" s="41" t="s">
        <v>8</v>
      </c>
      <c r="S124" s="41" t="s">
        <v>8</v>
      </c>
      <c r="T124" s="41" t="s">
        <v>8</v>
      </c>
      <c r="U124" s="41" t="s">
        <v>293</v>
      </c>
      <c r="V124" s="41" t="s">
        <v>733</v>
      </c>
      <c r="W124" s="56">
        <v>1</v>
      </c>
      <c r="X124" s="57">
        <v>0</v>
      </c>
      <c r="Y124" s="56">
        <v>0</v>
      </c>
      <c r="Z124" s="56">
        <v>0</v>
      </c>
      <c r="AA124" s="56">
        <v>0</v>
      </c>
      <c r="AB124" s="56">
        <v>0</v>
      </c>
      <c r="AC124" s="56">
        <v>0</v>
      </c>
      <c r="AD124" s="56">
        <v>0</v>
      </c>
      <c r="AE124" s="56">
        <v>0</v>
      </c>
      <c r="AF124" s="56">
        <v>0</v>
      </c>
      <c r="AG124" s="56">
        <v>0</v>
      </c>
      <c r="AH124" s="56">
        <v>0</v>
      </c>
      <c r="AI124" s="56">
        <v>0</v>
      </c>
      <c r="AJ124" s="56">
        <v>0</v>
      </c>
      <c r="AK124" s="56">
        <v>0</v>
      </c>
      <c r="AL124" s="56">
        <v>0</v>
      </c>
      <c r="AM124" s="56">
        <v>0</v>
      </c>
      <c r="AN124" s="56">
        <v>0</v>
      </c>
      <c r="AO124" s="56">
        <v>0</v>
      </c>
      <c r="AP124" s="56">
        <v>0</v>
      </c>
      <c r="AQ124" s="56">
        <v>0</v>
      </c>
      <c r="AR124" s="56">
        <v>0</v>
      </c>
      <c r="AS124" s="56">
        <v>0</v>
      </c>
      <c r="AT124" s="56">
        <v>0</v>
      </c>
      <c r="AU124" s="56">
        <v>0</v>
      </c>
      <c r="AV124" s="56">
        <v>0</v>
      </c>
      <c r="AW124" s="56">
        <v>0</v>
      </c>
      <c r="AX124" s="25">
        <v>0</v>
      </c>
      <c r="AY124" s="56">
        <v>0</v>
      </c>
      <c r="AZ124" s="56">
        <v>0</v>
      </c>
      <c r="BA124" s="56">
        <v>0</v>
      </c>
      <c r="BB124" s="56">
        <v>0</v>
      </c>
      <c r="BC124" s="56">
        <v>0</v>
      </c>
      <c r="BD124" s="155">
        <v>0</v>
      </c>
      <c r="BE124" s="56">
        <v>0</v>
      </c>
      <c r="BF124" s="58">
        <v>0</v>
      </c>
      <c r="BG124" s="58">
        <v>0</v>
      </c>
      <c r="BH124" s="58">
        <v>0</v>
      </c>
      <c r="BI124" s="58">
        <v>0</v>
      </c>
      <c r="BJ124" s="25">
        <v>0</v>
      </c>
      <c r="BK124" s="56">
        <v>0</v>
      </c>
      <c r="BL124" s="59">
        <v>0</v>
      </c>
      <c r="BM124" s="44">
        <v>0</v>
      </c>
      <c r="BN124" s="44">
        <v>0</v>
      </c>
      <c r="BO124" s="44">
        <v>0</v>
      </c>
      <c r="BP124" s="56">
        <v>0</v>
      </c>
      <c r="BQ124" s="56">
        <v>0</v>
      </c>
      <c r="BR124" s="56">
        <v>0</v>
      </c>
      <c r="BS124" s="56">
        <v>0</v>
      </c>
      <c r="BT124" s="56">
        <v>0</v>
      </c>
      <c r="BU124" s="56">
        <v>0</v>
      </c>
      <c r="BV124" s="25">
        <v>0</v>
      </c>
      <c r="BW124" s="25">
        <v>0</v>
      </c>
      <c r="BX124" s="56">
        <v>0</v>
      </c>
      <c r="BY124" s="56">
        <v>0</v>
      </c>
      <c r="BZ124" s="59">
        <v>0</v>
      </c>
      <c r="CA124" s="56">
        <v>0</v>
      </c>
      <c r="CB124" s="56">
        <v>0</v>
      </c>
      <c r="CC124" s="56">
        <v>0</v>
      </c>
      <c r="CD124" s="56">
        <v>0</v>
      </c>
      <c r="CE124" s="56">
        <v>0</v>
      </c>
      <c r="CF124" s="56">
        <v>0</v>
      </c>
      <c r="CG124" s="56">
        <v>0</v>
      </c>
      <c r="CH124" s="56">
        <v>0</v>
      </c>
      <c r="CI124" s="56">
        <v>0</v>
      </c>
      <c r="CJ124" s="56">
        <v>0</v>
      </c>
      <c r="CK124" s="56">
        <v>0</v>
      </c>
      <c r="CL124" s="56">
        <v>0</v>
      </c>
      <c r="CM124" s="56">
        <v>0</v>
      </c>
      <c r="CN124" s="56">
        <v>0</v>
      </c>
      <c r="CO124" s="56">
        <v>0</v>
      </c>
      <c r="CP124" s="56">
        <v>0</v>
      </c>
      <c r="CQ124" s="56">
        <v>0</v>
      </c>
      <c r="CR124" s="56">
        <v>0</v>
      </c>
      <c r="CS124" s="56">
        <v>0</v>
      </c>
      <c r="CT124" s="56">
        <v>0</v>
      </c>
      <c r="CU124" s="56">
        <v>1</v>
      </c>
      <c r="CV124" s="48">
        <v>3</v>
      </c>
      <c r="CW124" s="48">
        <v>3</v>
      </c>
      <c r="CX124" s="48">
        <v>3</v>
      </c>
      <c r="CY124" s="56">
        <v>0</v>
      </c>
      <c r="CZ124" s="56">
        <v>0</v>
      </c>
      <c r="DA124" s="56">
        <v>0</v>
      </c>
      <c r="DB124" s="56">
        <v>0</v>
      </c>
      <c r="DC124" s="56">
        <v>0</v>
      </c>
      <c r="DD124" s="48">
        <v>3</v>
      </c>
      <c r="DE124" s="56">
        <v>0</v>
      </c>
      <c r="DF124" s="56">
        <v>0</v>
      </c>
      <c r="DG124" s="56">
        <v>0</v>
      </c>
      <c r="DH124" s="48">
        <v>3</v>
      </c>
      <c r="DI124" s="48">
        <v>3</v>
      </c>
      <c r="DJ124" s="56">
        <v>0</v>
      </c>
      <c r="DK124" s="56">
        <v>0</v>
      </c>
      <c r="DL124" s="56">
        <v>0</v>
      </c>
      <c r="DM124" s="56">
        <v>0</v>
      </c>
      <c r="DN124" s="56">
        <v>0</v>
      </c>
      <c r="DO124" s="56">
        <v>0</v>
      </c>
      <c r="DP124" s="56">
        <v>0</v>
      </c>
      <c r="DQ124" s="56">
        <v>0</v>
      </c>
      <c r="DR124" s="56">
        <v>0</v>
      </c>
      <c r="DS124" s="56">
        <v>0</v>
      </c>
      <c r="DT124" s="56">
        <v>0</v>
      </c>
      <c r="DU124" s="56">
        <v>0</v>
      </c>
      <c r="DV124" s="56">
        <v>0</v>
      </c>
      <c r="DW124" s="56">
        <v>1</v>
      </c>
      <c r="DX124" s="19"/>
      <c r="DY124" s="19"/>
      <c r="DZ124" s="19"/>
    </row>
    <row r="125" spans="1:130" ht="118.5" customHeight="1" x14ac:dyDescent="0.25">
      <c r="A125" s="29">
        <v>124</v>
      </c>
      <c r="B125" s="41" t="s">
        <v>638</v>
      </c>
      <c r="C125" s="49" t="s">
        <v>869</v>
      </c>
      <c r="D125" s="41" t="s">
        <v>278</v>
      </c>
      <c r="E125" s="41">
        <v>1</v>
      </c>
      <c r="F125" s="41" t="s">
        <v>639</v>
      </c>
      <c r="G125" s="49">
        <v>2</v>
      </c>
      <c r="H125" s="55">
        <v>40715</v>
      </c>
      <c r="I125" s="22">
        <v>2011</v>
      </c>
      <c r="J125" s="91" t="s">
        <v>66</v>
      </c>
      <c r="K125" s="22">
        <v>2012</v>
      </c>
      <c r="L125" s="41" t="s">
        <v>8</v>
      </c>
      <c r="M125" s="41">
        <v>1</v>
      </c>
      <c r="N125" s="41" t="s">
        <v>8</v>
      </c>
      <c r="O125" s="41" t="s">
        <v>8</v>
      </c>
      <c r="P125" s="41" t="s">
        <v>8</v>
      </c>
      <c r="Q125" s="41" t="s">
        <v>8</v>
      </c>
      <c r="R125" s="41" t="s">
        <v>8</v>
      </c>
      <c r="S125" s="41" t="s">
        <v>8</v>
      </c>
      <c r="T125" s="41" t="s">
        <v>8</v>
      </c>
      <c r="U125" s="41" t="s">
        <v>293</v>
      </c>
      <c r="V125" s="41" t="s">
        <v>295</v>
      </c>
      <c r="W125" s="56">
        <v>1</v>
      </c>
      <c r="X125" s="57">
        <v>0</v>
      </c>
      <c r="Y125" s="56">
        <v>0</v>
      </c>
      <c r="Z125" s="56">
        <v>0</v>
      </c>
      <c r="AA125" s="56">
        <v>0</v>
      </c>
      <c r="AB125" s="56">
        <v>0</v>
      </c>
      <c r="AC125" s="56">
        <v>0</v>
      </c>
      <c r="AD125" s="56">
        <v>0</v>
      </c>
      <c r="AE125" s="56">
        <v>0</v>
      </c>
      <c r="AF125" s="56">
        <v>0</v>
      </c>
      <c r="AG125" s="56">
        <v>0</v>
      </c>
      <c r="AH125" s="56">
        <v>0</v>
      </c>
      <c r="AI125" s="56">
        <v>0</v>
      </c>
      <c r="AJ125" s="56">
        <v>0</v>
      </c>
      <c r="AK125" s="56">
        <v>0</v>
      </c>
      <c r="AL125" s="56">
        <v>0</v>
      </c>
      <c r="AM125" s="56">
        <v>0</v>
      </c>
      <c r="AN125" s="56">
        <v>0</v>
      </c>
      <c r="AO125" s="56">
        <v>0</v>
      </c>
      <c r="AP125" s="56">
        <v>0</v>
      </c>
      <c r="AQ125" s="56">
        <v>0</v>
      </c>
      <c r="AR125" s="56">
        <v>0</v>
      </c>
      <c r="AS125" s="56">
        <v>0</v>
      </c>
      <c r="AT125" s="56">
        <v>0</v>
      </c>
      <c r="AU125" s="56">
        <v>0</v>
      </c>
      <c r="AV125" s="56">
        <v>0</v>
      </c>
      <c r="AW125" s="56">
        <v>0</v>
      </c>
      <c r="AX125" s="25">
        <v>0</v>
      </c>
      <c r="AY125" s="56">
        <v>0</v>
      </c>
      <c r="AZ125" s="56">
        <v>0</v>
      </c>
      <c r="BA125" s="56">
        <v>0</v>
      </c>
      <c r="BB125" s="56">
        <v>0</v>
      </c>
      <c r="BC125" s="56">
        <v>0</v>
      </c>
      <c r="BD125" s="155">
        <v>0</v>
      </c>
      <c r="BE125" s="56">
        <v>0</v>
      </c>
      <c r="BF125" s="58">
        <v>0</v>
      </c>
      <c r="BG125" s="58">
        <v>0</v>
      </c>
      <c r="BH125" s="58">
        <v>0</v>
      </c>
      <c r="BI125" s="58">
        <v>0</v>
      </c>
      <c r="BJ125" s="25">
        <v>0</v>
      </c>
      <c r="BK125" s="56">
        <v>0</v>
      </c>
      <c r="BL125" s="59">
        <v>0</v>
      </c>
      <c r="BM125" s="44">
        <v>0</v>
      </c>
      <c r="BN125" s="44">
        <v>0</v>
      </c>
      <c r="BO125" s="44">
        <v>0</v>
      </c>
      <c r="BP125" s="56">
        <v>0</v>
      </c>
      <c r="BQ125" s="56">
        <v>0</v>
      </c>
      <c r="BR125" s="56">
        <v>0</v>
      </c>
      <c r="BS125" s="56">
        <v>0</v>
      </c>
      <c r="BT125" s="56">
        <v>0</v>
      </c>
      <c r="BU125" s="56">
        <v>0</v>
      </c>
      <c r="BV125" s="25">
        <v>0</v>
      </c>
      <c r="BW125" s="25">
        <v>0</v>
      </c>
      <c r="BX125" s="56">
        <v>0</v>
      </c>
      <c r="BY125" s="56">
        <v>0</v>
      </c>
      <c r="BZ125" s="59">
        <v>0</v>
      </c>
      <c r="CA125" s="56">
        <v>0</v>
      </c>
      <c r="CB125" s="56">
        <v>0</v>
      </c>
      <c r="CC125" s="56">
        <v>0</v>
      </c>
      <c r="CD125" s="56">
        <v>0</v>
      </c>
      <c r="CE125" s="56">
        <v>0</v>
      </c>
      <c r="CF125" s="56">
        <v>0</v>
      </c>
      <c r="CG125" s="56">
        <v>0</v>
      </c>
      <c r="CH125" s="56">
        <v>0</v>
      </c>
      <c r="CI125" s="56">
        <v>0</v>
      </c>
      <c r="CJ125" s="56">
        <v>0</v>
      </c>
      <c r="CK125" s="56">
        <v>0</v>
      </c>
      <c r="CL125" s="56">
        <v>0</v>
      </c>
      <c r="CM125" s="56">
        <v>0</v>
      </c>
      <c r="CN125" s="56">
        <v>0</v>
      </c>
      <c r="CO125" s="56">
        <v>0</v>
      </c>
      <c r="CP125" s="56">
        <v>0</v>
      </c>
      <c r="CQ125" s="56">
        <v>0</v>
      </c>
      <c r="CR125" s="56">
        <v>0</v>
      </c>
      <c r="CS125" s="56">
        <v>0</v>
      </c>
      <c r="CT125" s="56">
        <v>0</v>
      </c>
      <c r="CU125" s="56">
        <v>1</v>
      </c>
      <c r="CV125" s="48">
        <v>3</v>
      </c>
      <c r="CW125" s="48">
        <v>3</v>
      </c>
      <c r="CX125" s="48">
        <v>3</v>
      </c>
      <c r="CY125" s="56">
        <v>0</v>
      </c>
      <c r="CZ125" s="56">
        <v>0</v>
      </c>
      <c r="DA125" s="56">
        <v>0</v>
      </c>
      <c r="DB125" s="56">
        <v>0</v>
      </c>
      <c r="DC125" s="56">
        <v>0</v>
      </c>
      <c r="DD125" s="48">
        <v>3</v>
      </c>
      <c r="DE125" s="56">
        <v>0</v>
      </c>
      <c r="DF125" s="56">
        <v>0</v>
      </c>
      <c r="DG125" s="56">
        <v>0</v>
      </c>
      <c r="DH125" s="56">
        <v>0</v>
      </c>
      <c r="DI125" s="56">
        <v>0</v>
      </c>
      <c r="DJ125" s="56">
        <v>0</v>
      </c>
      <c r="DK125" s="56">
        <v>0</v>
      </c>
      <c r="DL125" s="56">
        <v>0</v>
      </c>
      <c r="DM125" s="56">
        <v>0</v>
      </c>
      <c r="DN125" s="56">
        <v>0</v>
      </c>
      <c r="DO125" s="56">
        <v>0</v>
      </c>
      <c r="DP125" s="56">
        <v>0</v>
      </c>
      <c r="DQ125" s="56">
        <v>0</v>
      </c>
      <c r="DR125" s="56">
        <v>0</v>
      </c>
      <c r="DS125" s="56">
        <v>0</v>
      </c>
      <c r="DT125" s="56">
        <v>0</v>
      </c>
      <c r="DU125" s="56">
        <v>0</v>
      </c>
      <c r="DV125" s="56">
        <v>0</v>
      </c>
      <c r="DW125" s="56">
        <v>1</v>
      </c>
      <c r="DX125" s="47"/>
      <c r="DY125" s="47"/>
      <c r="DZ125" s="47"/>
    </row>
    <row r="126" spans="1:130" ht="118.5" customHeight="1" x14ac:dyDescent="0.25">
      <c r="A126" s="29">
        <v>125</v>
      </c>
      <c r="B126" s="41" t="s">
        <v>734</v>
      </c>
      <c r="C126" s="49" t="s">
        <v>809</v>
      </c>
      <c r="D126" s="41" t="s">
        <v>278</v>
      </c>
      <c r="E126" s="41">
        <v>1</v>
      </c>
      <c r="F126" s="41" t="s">
        <v>735</v>
      </c>
      <c r="G126" s="49">
        <v>2</v>
      </c>
      <c r="H126" s="55" t="s">
        <v>736</v>
      </c>
      <c r="I126" s="22">
        <v>2011</v>
      </c>
      <c r="J126" s="41" t="s">
        <v>703</v>
      </c>
      <c r="K126" s="22">
        <v>2014</v>
      </c>
      <c r="L126" s="41" t="s">
        <v>8</v>
      </c>
      <c r="M126" s="41">
        <v>1</v>
      </c>
      <c r="N126" s="41" t="s">
        <v>8</v>
      </c>
      <c r="O126" s="41" t="s">
        <v>8</v>
      </c>
      <c r="P126" s="41" t="s">
        <v>8</v>
      </c>
      <c r="Q126" s="41" t="s">
        <v>8</v>
      </c>
      <c r="R126" s="41" t="s">
        <v>8</v>
      </c>
      <c r="S126" s="41" t="s">
        <v>8</v>
      </c>
      <c r="T126" s="41" t="s">
        <v>8</v>
      </c>
      <c r="U126" s="41" t="s">
        <v>293</v>
      </c>
      <c r="V126" s="41" t="s">
        <v>343</v>
      </c>
      <c r="W126" s="56">
        <v>1</v>
      </c>
      <c r="X126" s="57">
        <v>0</v>
      </c>
      <c r="Y126" s="56">
        <v>0</v>
      </c>
      <c r="Z126" s="56">
        <v>0</v>
      </c>
      <c r="AA126" s="56">
        <v>0</v>
      </c>
      <c r="AB126" s="56">
        <v>0</v>
      </c>
      <c r="AC126" s="56">
        <v>0</v>
      </c>
      <c r="AD126" s="56">
        <v>0</v>
      </c>
      <c r="AE126" s="56">
        <v>0</v>
      </c>
      <c r="AF126" s="56">
        <v>0</v>
      </c>
      <c r="AG126" s="56">
        <v>0</v>
      </c>
      <c r="AH126" s="56">
        <v>0</v>
      </c>
      <c r="AI126" s="56">
        <v>0</v>
      </c>
      <c r="AJ126" s="56">
        <v>0</v>
      </c>
      <c r="AK126" s="56">
        <v>0</v>
      </c>
      <c r="AL126" s="56">
        <v>0</v>
      </c>
      <c r="AM126" s="56">
        <v>0</v>
      </c>
      <c r="AN126" s="56">
        <v>0</v>
      </c>
      <c r="AO126" s="56">
        <v>0</v>
      </c>
      <c r="AP126" s="56">
        <v>0</v>
      </c>
      <c r="AQ126" s="56">
        <v>0</v>
      </c>
      <c r="AR126" s="56">
        <v>0</v>
      </c>
      <c r="AS126" s="56">
        <v>0</v>
      </c>
      <c r="AT126" s="56">
        <v>0</v>
      </c>
      <c r="AU126" s="56">
        <v>0</v>
      </c>
      <c r="AV126" s="56">
        <v>0</v>
      </c>
      <c r="AW126" s="56">
        <v>0</v>
      </c>
      <c r="AX126" s="25">
        <v>0</v>
      </c>
      <c r="AY126" s="56">
        <v>0</v>
      </c>
      <c r="AZ126" s="56">
        <v>0</v>
      </c>
      <c r="BA126" s="56">
        <v>0</v>
      </c>
      <c r="BB126" s="56">
        <v>0</v>
      </c>
      <c r="BC126" s="56">
        <v>0</v>
      </c>
      <c r="BD126" s="155">
        <v>0</v>
      </c>
      <c r="BE126" s="56">
        <v>0</v>
      </c>
      <c r="BF126" s="58">
        <v>0</v>
      </c>
      <c r="BG126" s="58">
        <v>0</v>
      </c>
      <c r="BH126" s="58">
        <v>0</v>
      </c>
      <c r="BI126" s="58">
        <v>0</v>
      </c>
      <c r="BJ126" s="25">
        <v>0</v>
      </c>
      <c r="BK126" s="56">
        <v>0</v>
      </c>
      <c r="BL126" s="59">
        <v>0</v>
      </c>
      <c r="BM126" s="44">
        <v>0</v>
      </c>
      <c r="BN126" s="44">
        <v>0</v>
      </c>
      <c r="BO126" s="44">
        <v>0</v>
      </c>
      <c r="BP126" s="56">
        <v>0</v>
      </c>
      <c r="BQ126" s="56">
        <v>0</v>
      </c>
      <c r="BR126" s="56">
        <v>0</v>
      </c>
      <c r="BS126" s="56">
        <v>0</v>
      </c>
      <c r="BT126" s="56">
        <v>0</v>
      </c>
      <c r="BU126" s="56">
        <v>0</v>
      </c>
      <c r="BV126" s="25">
        <v>0</v>
      </c>
      <c r="BW126" s="25">
        <v>0</v>
      </c>
      <c r="BX126" s="56">
        <v>0</v>
      </c>
      <c r="BY126" s="56">
        <v>0</v>
      </c>
      <c r="BZ126" s="59">
        <v>0</v>
      </c>
      <c r="CA126" s="56">
        <v>0</v>
      </c>
      <c r="CB126" s="56">
        <v>0</v>
      </c>
      <c r="CC126" s="56">
        <v>0</v>
      </c>
      <c r="CD126" s="56">
        <v>0</v>
      </c>
      <c r="CE126" s="56">
        <v>0</v>
      </c>
      <c r="CF126" s="56">
        <v>0</v>
      </c>
      <c r="CG126" s="56">
        <v>0</v>
      </c>
      <c r="CH126" s="56">
        <v>0</v>
      </c>
      <c r="CI126" s="56">
        <v>0</v>
      </c>
      <c r="CJ126" s="56">
        <v>0</v>
      </c>
      <c r="CK126" s="56">
        <v>0</v>
      </c>
      <c r="CL126" s="56">
        <v>0</v>
      </c>
      <c r="CM126" s="56">
        <v>0</v>
      </c>
      <c r="CN126" s="56">
        <v>0</v>
      </c>
      <c r="CO126" s="56">
        <v>0</v>
      </c>
      <c r="CP126" s="56">
        <v>0</v>
      </c>
      <c r="CQ126" s="56">
        <v>0</v>
      </c>
      <c r="CR126" s="56">
        <v>0</v>
      </c>
      <c r="CS126" s="56">
        <v>0</v>
      </c>
      <c r="CT126" s="56">
        <v>0</v>
      </c>
      <c r="CU126" s="56">
        <v>1</v>
      </c>
      <c r="CV126" s="56">
        <v>0</v>
      </c>
      <c r="CW126" s="56">
        <v>0</v>
      </c>
      <c r="CX126" s="66">
        <v>1</v>
      </c>
      <c r="CY126" s="56">
        <v>0</v>
      </c>
      <c r="CZ126" s="56">
        <v>0</v>
      </c>
      <c r="DA126" s="56">
        <v>0</v>
      </c>
      <c r="DB126" s="56">
        <v>0</v>
      </c>
      <c r="DC126" s="56">
        <v>0</v>
      </c>
      <c r="DD126" s="56">
        <v>0</v>
      </c>
      <c r="DE126" s="56">
        <v>0</v>
      </c>
      <c r="DF126" s="56">
        <v>0</v>
      </c>
      <c r="DG126" s="56">
        <v>0</v>
      </c>
      <c r="DH126" s="56">
        <v>0</v>
      </c>
      <c r="DI126" s="56">
        <v>0</v>
      </c>
      <c r="DJ126" s="56">
        <v>0</v>
      </c>
      <c r="DK126" s="94">
        <v>0</v>
      </c>
      <c r="DL126" s="56">
        <v>0</v>
      </c>
      <c r="DM126" s="56">
        <v>0</v>
      </c>
      <c r="DN126" s="56">
        <v>0</v>
      </c>
      <c r="DO126" s="56">
        <v>0</v>
      </c>
      <c r="DP126" s="56">
        <v>0</v>
      </c>
      <c r="DQ126" s="56">
        <v>0</v>
      </c>
      <c r="DR126" s="56">
        <v>0</v>
      </c>
      <c r="DS126" s="56">
        <v>0</v>
      </c>
      <c r="DT126" s="56">
        <v>0</v>
      </c>
      <c r="DU126" s="56">
        <v>0</v>
      </c>
      <c r="DV126" s="56">
        <v>0</v>
      </c>
      <c r="DW126" s="56">
        <v>1</v>
      </c>
      <c r="DX126" s="47"/>
      <c r="DY126" s="47"/>
      <c r="DZ126" s="47"/>
    </row>
    <row r="127" spans="1:130" ht="118.5" customHeight="1" x14ac:dyDescent="0.25">
      <c r="A127" s="29">
        <v>126</v>
      </c>
      <c r="B127" s="41" t="s">
        <v>707</v>
      </c>
      <c r="C127" s="49" t="s">
        <v>798</v>
      </c>
      <c r="D127" s="41" t="s">
        <v>278</v>
      </c>
      <c r="E127" s="41">
        <v>1</v>
      </c>
      <c r="F127" s="41" t="s">
        <v>708</v>
      </c>
      <c r="G127" s="49">
        <v>1</v>
      </c>
      <c r="H127" s="55">
        <v>40861</v>
      </c>
      <c r="I127" s="22">
        <v>2011</v>
      </c>
      <c r="J127" s="91" t="s">
        <v>791</v>
      </c>
      <c r="K127" s="22">
        <v>2012</v>
      </c>
      <c r="L127" s="41" t="s">
        <v>8</v>
      </c>
      <c r="M127" s="41">
        <v>1</v>
      </c>
      <c r="N127" s="41" t="s">
        <v>8</v>
      </c>
      <c r="O127" s="41" t="s">
        <v>8</v>
      </c>
      <c r="P127" s="41" t="s">
        <v>8</v>
      </c>
      <c r="Q127" s="41" t="s">
        <v>8</v>
      </c>
      <c r="R127" s="41" t="s">
        <v>8</v>
      </c>
      <c r="S127" s="41" t="s">
        <v>8</v>
      </c>
      <c r="T127" s="41" t="s">
        <v>8</v>
      </c>
      <c r="U127" s="41" t="s">
        <v>304</v>
      </c>
      <c r="V127" s="41" t="s">
        <v>295</v>
      </c>
      <c r="W127" s="56">
        <v>1</v>
      </c>
      <c r="X127" s="57">
        <v>0</v>
      </c>
      <c r="Y127" s="56">
        <v>0</v>
      </c>
      <c r="Z127" s="56">
        <v>0</v>
      </c>
      <c r="AA127" s="56">
        <v>0</v>
      </c>
      <c r="AB127" s="56">
        <v>0</v>
      </c>
      <c r="AC127" s="56">
        <v>0</v>
      </c>
      <c r="AD127" s="56">
        <v>0</v>
      </c>
      <c r="AE127" s="56">
        <v>0</v>
      </c>
      <c r="AF127" s="56">
        <v>0</v>
      </c>
      <c r="AG127" s="56">
        <v>0</v>
      </c>
      <c r="AH127" s="56">
        <v>0</v>
      </c>
      <c r="AI127" s="56">
        <v>0</v>
      </c>
      <c r="AJ127" s="56">
        <v>0</v>
      </c>
      <c r="AK127" s="56">
        <v>0</v>
      </c>
      <c r="AL127" s="56">
        <v>0</v>
      </c>
      <c r="AM127" s="56">
        <v>0</v>
      </c>
      <c r="AN127" s="56">
        <v>0</v>
      </c>
      <c r="AO127" s="56">
        <v>0</v>
      </c>
      <c r="AP127" s="56">
        <v>0</v>
      </c>
      <c r="AQ127" s="56">
        <v>0</v>
      </c>
      <c r="AR127" s="56">
        <v>0</v>
      </c>
      <c r="AS127" s="56">
        <v>0</v>
      </c>
      <c r="AT127" s="56">
        <v>0</v>
      </c>
      <c r="AU127" s="56">
        <v>0</v>
      </c>
      <c r="AV127" s="56">
        <v>0</v>
      </c>
      <c r="AW127" s="56">
        <v>0</v>
      </c>
      <c r="AX127" s="25">
        <v>0</v>
      </c>
      <c r="AY127" s="56">
        <v>0</v>
      </c>
      <c r="AZ127" s="56">
        <v>0</v>
      </c>
      <c r="BA127" s="56">
        <v>0</v>
      </c>
      <c r="BB127" s="56">
        <v>0</v>
      </c>
      <c r="BC127" s="56">
        <v>0</v>
      </c>
      <c r="BD127" s="155">
        <v>0</v>
      </c>
      <c r="BE127" s="56">
        <v>0</v>
      </c>
      <c r="BF127" s="58">
        <v>0</v>
      </c>
      <c r="BG127" s="58">
        <v>0</v>
      </c>
      <c r="BH127" s="58">
        <v>0</v>
      </c>
      <c r="BI127" s="58">
        <v>0</v>
      </c>
      <c r="BJ127" s="25">
        <v>0</v>
      </c>
      <c r="BK127" s="56">
        <v>0</v>
      </c>
      <c r="BL127" s="59">
        <v>0</v>
      </c>
      <c r="BM127" s="56">
        <v>0</v>
      </c>
      <c r="BN127" s="56">
        <v>0</v>
      </c>
      <c r="BO127" s="56">
        <v>0</v>
      </c>
      <c r="BP127" s="56">
        <v>0</v>
      </c>
      <c r="BQ127" s="56">
        <v>0</v>
      </c>
      <c r="BR127" s="56">
        <v>0</v>
      </c>
      <c r="BS127" s="56">
        <v>0</v>
      </c>
      <c r="BT127" s="56">
        <v>0</v>
      </c>
      <c r="BU127" s="56">
        <v>0</v>
      </c>
      <c r="BV127" s="25">
        <v>0</v>
      </c>
      <c r="BW127" s="25">
        <v>0</v>
      </c>
      <c r="BX127" s="56">
        <v>0</v>
      </c>
      <c r="BY127" s="56">
        <v>0</v>
      </c>
      <c r="BZ127" s="59">
        <v>0</v>
      </c>
      <c r="CA127" s="56">
        <v>0</v>
      </c>
      <c r="CB127" s="56">
        <v>0</v>
      </c>
      <c r="CC127" s="56">
        <v>0</v>
      </c>
      <c r="CD127" s="56">
        <v>0</v>
      </c>
      <c r="CE127" s="44">
        <v>0</v>
      </c>
      <c r="CF127" s="56">
        <v>0</v>
      </c>
      <c r="CG127" s="56">
        <v>0</v>
      </c>
      <c r="CH127" s="56">
        <v>0</v>
      </c>
      <c r="CI127" s="56">
        <v>0</v>
      </c>
      <c r="CJ127" s="56">
        <v>0</v>
      </c>
      <c r="CK127" s="56">
        <v>0</v>
      </c>
      <c r="CL127" s="56">
        <v>0</v>
      </c>
      <c r="CM127" s="56">
        <v>0</v>
      </c>
      <c r="CN127" s="56">
        <v>0</v>
      </c>
      <c r="CO127" s="56">
        <v>0</v>
      </c>
      <c r="CP127" s="56">
        <v>0</v>
      </c>
      <c r="CQ127" s="56">
        <v>0</v>
      </c>
      <c r="CR127" s="56">
        <v>0</v>
      </c>
      <c r="CS127" s="56">
        <v>0</v>
      </c>
      <c r="CT127" s="56">
        <v>0</v>
      </c>
      <c r="CU127" s="56">
        <v>1</v>
      </c>
      <c r="CV127" s="48">
        <v>3</v>
      </c>
      <c r="CW127" s="48">
        <v>3</v>
      </c>
      <c r="CX127" s="56">
        <v>0</v>
      </c>
      <c r="CY127" s="48">
        <v>3</v>
      </c>
      <c r="CZ127" s="48">
        <v>3</v>
      </c>
      <c r="DA127" s="56">
        <v>0</v>
      </c>
      <c r="DB127" s="56">
        <v>0</v>
      </c>
      <c r="DC127" s="56">
        <v>0</v>
      </c>
      <c r="DD127" s="48">
        <v>3</v>
      </c>
      <c r="DE127" s="56">
        <v>0</v>
      </c>
      <c r="DF127" s="56">
        <v>0</v>
      </c>
      <c r="DG127" s="56">
        <v>0</v>
      </c>
      <c r="DH127" s="56">
        <v>0</v>
      </c>
      <c r="DI127" s="56">
        <v>0</v>
      </c>
      <c r="DJ127" s="56">
        <v>0</v>
      </c>
      <c r="DK127" s="56">
        <v>0</v>
      </c>
      <c r="DL127" s="56">
        <v>0</v>
      </c>
      <c r="DM127" s="56">
        <v>0</v>
      </c>
      <c r="DN127" s="48">
        <v>3</v>
      </c>
      <c r="DO127" s="56">
        <v>0</v>
      </c>
      <c r="DP127" s="56">
        <v>0</v>
      </c>
      <c r="DQ127" s="56">
        <v>0</v>
      </c>
      <c r="DR127" s="56">
        <v>0</v>
      </c>
      <c r="DS127" s="56">
        <v>0</v>
      </c>
      <c r="DT127" s="56">
        <v>0</v>
      </c>
      <c r="DU127" s="56">
        <v>0</v>
      </c>
      <c r="DV127" s="56">
        <v>0</v>
      </c>
      <c r="DW127" s="49">
        <v>1</v>
      </c>
      <c r="DX127" s="47"/>
      <c r="DY127" s="47"/>
      <c r="DZ127" s="47"/>
    </row>
    <row r="128" spans="1:130" ht="118.5" customHeight="1" x14ac:dyDescent="0.25">
      <c r="A128" s="29">
        <v>127</v>
      </c>
      <c r="B128" s="41" t="s">
        <v>81</v>
      </c>
      <c r="C128" s="49" t="s">
        <v>807</v>
      </c>
      <c r="D128" s="49" t="s">
        <v>278</v>
      </c>
      <c r="E128" s="49">
        <v>2</v>
      </c>
      <c r="F128" s="49" t="s">
        <v>1030</v>
      </c>
      <c r="G128" s="49">
        <v>2</v>
      </c>
      <c r="H128" s="55" t="s">
        <v>89</v>
      </c>
      <c r="I128" s="22">
        <v>2011</v>
      </c>
      <c r="J128" s="55" t="s">
        <v>90</v>
      </c>
      <c r="K128" s="22">
        <v>2013</v>
      </c>
      <c r="L128" s="49" t="s">
        <v>8</v>
      </c>
      <c r="M128" s="49">
        <v>1</v>
      </c>
      <c r="N128" s="49" t="s">
        <v>8</v>
      </c>
      <c r="O128" s="49" t="s">
        <v>8</v>
      </c>
      <c r="P128" s="49" t="s">
        <v>8</v>
      </c>
      <c r="Q128" s="49" t="s">
        <v>8</v>
      </c>
      <c r="R128" s="49" t="s">
        <v>8</v>
      </c>
      <c r="S128" s="49" t="s">
        <v>8</v>
      </c>
      <c r="T128" s="49" t="s">
        <v>8</v>
      </c>
      <c r="U128" s="49" t="s">
        <v>306</v>
      </c>
      <c r="V128" s="49" t="s">
        <v>319</v>
      </c>
      <c r="W128" s="49">
        <v>1</v>
      </c>
      <c r="X128" s="49">
        <v>1</v>
      </c>
      <c r="Y128" s="49">
        <v>1</v>
      </c>
      <c r="Z128" s="49">
        <v>1</v>
      </c>
      <c r="AA128" s="51">
        <v>3</v>
      </c>
      <c r="AB128" s="51">
        <v>3</v>
      </c>
      <c r="AC128" s="49">
        <v>0</v>
      </c>
      <c r="AD128" s="49">
        <v>0</v>
      </c>
      <c r="AE128" s="51">
        <v>3</v>
      </c>
      <c r="AF128" s="59">
        <v>0</v>
      </c>
      <c r="AG128" s="48">
        <v>3</v>
      </c>
      <c r="AH128" s="59">
        <v>0</v>
      </c>
      <c r="AI128" s="50">
        <v>1</v>
      </c>
      <c r="AJ128" s="51">
        <v>3</v>
      </c>
      <c r="AK128" s="51">
        <v>3</v>
      </c>
      <c r="AL128" s="51">
        <v>3</v>
      </c>
      <c r="AM128" s="51">
        <v>3</v>
      </c>
      <c r="AN128" s="49">
        <v>0</v>
      </c>
      <c r="AO128" s="49">
        <v>0</v>
      </c>
      <c r="AP128" s="49">
        <v>0</v>
      </c>
      <c r="AQ128" s="49">
        <v>0</v>
      </c>
      <c r="AR128" s="49">
        <v>0</v>
      </c>
      <c r="AS128" s="51">
        <v>3</v>
      </c>
      <c r="AT128" s="49">
        <v>0</v>
      </c>
      <c r="AU128" s="83">
        <v>1</v>
      </c>
      <c r="AV128" s="50">
        <v>1</v>
      </c>
      <c r="AW128" s="83">
        <v>1</v>
      </c>
      <c r="AX128" s="25">
        <v>0</v>
      </c>
      <c r="AY128" s="49">
        <v>0</v>
      </c>
      <c r="AZ128" s="50">
        <v>1</v>
      </c>
      <c r="BA128" s="50">
        <v>1</v>
      </c>
      <c r="BB128" s="83">
        <v>1</v>
      </c>
      <c r="BC128" s="50">
        <v>1</v>
      </c>
      <c r="BD128" s="147">
        <v>1</v>
      </c>
      <c r="BE128" s="50">
        <v>1</v>
      </c>
      <c r="BF128" s="44">
        <v>0</v>
      </c>
      <c r="BG128" s="44">
        <v>0</v>
      </c>
      <c r="BH128" s="44">
        <v>0</v>
      </c>
      <c r="BI128" s="44">
        <v>0</v>
      </c>
      <c r="BJ128" s="25">
        <v>0</v>
      </c>
      <c r="BK128" s="49">
        <v>0</v>
      </c>
      <c r="BL128" s="49">
        <v>0</v>
      </c>
      <c r="BM128" s="50">
        <v>1</v>
      </c>
      <c r="BN128" s="49">
        <v>0</v>
      </c>
      <c r="BO128" s="49">
        <v>0</v>
      </c>
      <c r="BP128" s="49">
        <v>0</v>
      </c>
      <c r="BQ128" s="49">
        <v>0</v>
      </c>
      <c r="BR128" s="49">
        <v>0</v>
      </c>
      <c r="BS128" s="50">
        <v>1</v>
      </c>
      <c r="BT128" s="50">
        <v>1</v>
      </c>
      <c r="BU128" s="49">
        <v>0</v>
      </c>
      <c r="BV128" s="25">
        <v>0</v>
      </c>
      <c r="BW128" s="25">
        <v>0</v>
      </c>
      <c r="BX128" s="51">
        <v>3</v>
      </c>
      <c r="BY128" s="49">
        <v>0</v>
      </c>
      <c r="BZ128" s="51">
        <v>3</v>
      </c>
      <c r="CA128" s="51">
        <v>3</v>
      </c>
      <c r="CB128" s="51">
        <v>3</v>
      </c>
      <c r="CC128" s="51">
        <v>3</v>
      </c>
      <c r="CD128" s="49">
        <v>0</v>
      </c>
      <c r="CE128" s="49">
        <v>0</v>
      </c>
      <c r="CF128" s="49">
        <v>0</v>
      </c>
      <c r="CG128" s="49">
        <v>6</v>
      </c>
      <c r="CH128" s="49">
        <v>846</v>
      </c>
      <c r="CI128" s="49">
        <v>0</v>
      </c>
      <c r="CJ128" s="49">
        <v>0</v>
      </c>
      <c r="CK128" s="49">
        <v>1</v>
      </c>
      <c r="CL128" s="49">
        <v>1</v>
      </c>
      <c r="CM128" s="51">
        <v>3</v>
      </c>
      <c r="CN128" s="49">
        <v>0</v>
      </c>
      <c r="CO128" s="49">
        <v>0</v>
      </c>
      <c r="CP128" s="49">
        <v>0</v>
      </c>
      <c r="CQ128" s="51">
        <v>3</v>
      </c>
      <c r="CR128" s="49">
        <v>0</v>
      </c>
      <c r="CS128" s="51">
        <v>3</v>
      </c>
      <c r="CT128" s="49">
        <v>0</v>
      </c>
      <c r="CU128" s="92">
        <v>1</v>
      </c>
      <c r="CV128" s="88">
        <v>3</v>
      </c>
      <c r="CW128" s="88">
        <v>3</v>
      </c>
      <c r="CX128" s="88">
        <v>3</v>
      </c>
      <c r="CY128" s="92">
        <v>0</v>
      </c>
      <c r="CZ128" s="44">
        <v>0</v>
      </c>
      <c r="DA128" s="92">
        <v>0</v>
      </c>
      <c r="DB128" s="92">
        <v>0</v>
      </c>
      <c r="DC128" s="92">
        <v>0</v>
      </c>
      <c r="DD128" s="88">
        <v>3</v>
      </c>
      <c r="DE128" s="88">
        <v>3</v>
      </c>
      <c r="DF128" s="92">
        <v>0</v>
      </c>
      <c r="DG128" s="92">
        <v>0</v>
      </c>
      <c r="DH128" s="92">
        <v>0</v>
      </c>
      <c r="DI128" s="92">
        <v>0</v>
      </c>
      <c r="DJ128" s="92">
        <v>0</v>
      </c>
      <c r="DK128" s="92">
        <v>0</v>
      </c>
      <c r="DL128" s="92">
        <v>0</v>
      </c>
      <c r="DM128" s="92">
        <v>0</v>
      </c>
      <c r="DN128" s="92">
        <v>0</v>
      </c>
      <c r="DO128" s="92">
        <v>0</v>
      </c>
      <c r="DP128" s="92">
        <v>0</v>
      </c>
      <c r="DQ128" s="92">
        <v>0</v>
      </c>
      <c r="DR128" s="49">
        <v>0</v>
      </c>
      <c r="DS128" s="49">
        <v>0</v>
      </c>
      <c r="DT128" s="49">
        <v>0</v>
      </c>
      <c r="DU128" s="50">
        <v>1</v>
      </c>
      <c r="DV128" s="51">
        <v>3</v>
      </c>
      <c r="DW128" s="44">
        <v>1</v>
      </c>
      <c r="DX128" s="47"/>
      <c r="DY128" s="47"/>
      <c r="DZ128" s="47"/>
    </row>
    <row r="129" spans="1:130" ht="118.5" customHeight="1" x14ac:dyDescent="0.25">
      <c r="A129" s="29">
        <v>128</v>
      </c>
      <c r="B129" s="41" t="s">
        <v>421</v>
      </c>
      <c r="C129" s="49" t="s">
        <v>810</v>
      </c>
      <c r="D129" s="44" t="s">
        <v>278</v>
      </c>
      <c r="E129" s="44">
        <v>1</v>
      </c>
      <c r="F129" s="44" t="s">
        <v>29</v>
      </c>
      <c r="G129" s="49">
        <v>1</v>
      </c>
      <c r="H129" s="55" t="s">
        <v>30</v>
      </c>
      <c r="I129" s="22">
        <v>2012</v>
      </c>
      <c r="J129" s="55" t="s">
        <v>31</v>
      </c>
      <c r="K129" s="22">
        <v>2013</v>
      </c>
      <c r="L129" s="46" t="s">
        <v>8</v>
      </c>
      <c r="M129" s="44">
        <v>1</v>
      </c>
      <c r="N129" s="44" t="s">
        <v>8</v>
      </c>
      <c r="O129" s="46" t="s">
        <v>8</v>
      </c>
      <c r="P129" s="46" t="s">
        <v>8</v>
      </c>
      <c r="Q129" s="46" t="s">
        <v>8</v>
      </c>
      <c r="R129" s="46" t="s">
        <v>8</v>
      </c>
      <c r="S129" s="46" t="s">
        <v>8</v>
      </c>
      <c r="T129" s="46" t="s">
        <v>8</v>
      </c>
      <c r="U129" s="44" t="s">
        <v>293</v>
      </c>
      <c r="V129" s="63" t="s">
        <v>295</v>
      </c>
      <c r="W129" s="49">
        <v>1</v>
      </c>
      <c r="X129" s="49">
        <v>1</v>
      </c>
      <c r="Y129" s="44">
        <v>1</v>
      </c>
      <c r="Z129" s="44">
        <v>1</v>
      </c>
      <c r="AA129" s="44">
        <v>0</v>
      </c>
      <c r="AB129" s="44">
        <v>0</v>
      </c>
      <c r="AC129" s="50">
        <v>1</v>
      </c>
      <c r="AD129" s="44">
        <v>0</v>
      </c>
      <c r="AE129" s="51">
        <v>3</v>
      </c>
      <c r="AF129" s="48">
        <v>3</v>
      </c>
      <c r="AG129" s="48">
        <v>3</v>
      </c>
      <c r="AH129" s="48">
        <v>3</v>
      </c>
      <c r="AI129" s="77">
        <v>2</v>
      </c>
      <c r="AJ129" s="51">
        <v>3</v>
      </c>
      <c r="AK129" s="51">
        <v>3</v>
      </c>
      <c r="AL129" s="44">
        <v>0</v>
      </c>
      <c r="AM129" s="51">
        <v>3</v>
      </c>
      <c r="AN129" s="44">
        <v>0</v>
      </c>
      <c r="AO129" s="51">
        <v>3</v>
      </c>
      <c r="AP129" s="49">
        <v>0</v>
      </c>
      <c r="AQ129" s="50">
        <v>1</v>
      </c>
      <c r="AR129" s="49">
        <v>0</v>
      </c>
      <c r="AS129" s="49">
        <v>0</v>
      </c>
      <c r="AT129" s="49">
        <v>0</v>
      </c>
      <c r="AU129" s="49">
        <v>0</v>
      </c>
      <c r="AV129" s="44">
        <v>0</v>
      </c>
      <c r="AW129" s="49">
        <v>0</v>
      </c>
      <c r="AX129" s="25">
        <v>0</v>
      </c>
      <c r="AY129" s="51">
        <v>3</v>
      </c>
      <c r="AZ129" s="77">
        <v>2</v>
      </c>
      <c r="BA129" s="44">
        <v>0</v>
      </c>
      <c r="BB129" s="49">
        <v>0</v>
      </c>
      <c r="BC129" s="77">
        <v>2</v>
      </c>
      <c r="BD129" s="146">
        <v>2</v>
      </c>
      <c r="BE129" s="44">
        <v>0</v>
      </c>
      <c r="BF129" s="44">
        <v>0</v>
      </c>
      <c r="BG129" s="51">
        <v>3</v>
      </c>
      <c r="BH129" s="51">
        <v>3</v>
      </c>
      <c r="BI129" s="44">
        <v>0</v>
      </c>
      <c r="BJ129" s="25">
        <v>0</v>
      </c>
      <c r="BK129" s="44"/>
      <c r="BL129" s="49">
        <v>0</v>
      </c>
      <c r="BM129" s="44">
        <v>0</v>
      </c>
      <c r="BN129" s="49">
        <v>0</v>
      </c>
      <c r="BO129" s="44">
        <v>0</v>
      </c>
      <c r="BP129" s="44">
        <v>0</v>
      </c>
      <c r="BQ129" s="44">
        <v>0</v>
      </c>
      <c r="BR129" s="51">
        <v>3</v>
      </c>
      <c r="BS129" s="50">
        <v>1</v>
      </c>
      <c r="BT129" s="44">
        <v>0</v>
      </c>
      <c r="BU129" s="44">
        <v>0</v>
      </c>
      <c r="BV129" s="25">
        <v>0</v>
      </c>
      <c r="BW129" s="25">
        <v>0</v>
      </c>
      <c r="BX129" s="51">
        <v>3</v>
      </c>
      <c r="BY129" s="44">
        <v>0</v>
      </c>
      <c r="BZ129" s="49">
        <v>3</v>
      </c>
      <c r="CA129" s="51">
        <v>3</v>
      </c>
      <c r="CB129" s="44">
        <v>0</v>
      </c>
      <c r="CC129" s="44">
        <v>0</v>
      </c>
      <c r="CD129" s="44">
        <v>0</v>
      </c>
      <c r="CE129" s="44">
        <v>0</v>
      </c>
      <c r="CF129" s="44">
        <v>0</v>
      </c>
      <c r="CG129" s="49">
        <v>10</v>
      </c>
      <c r="CH129" s="49">
        <v>834</v>
      </c>
      <c r="CI129" s="49">
        <v>0</v>
      </c>
      <c r="CJ129" s="49">
        <v>0</v>
      </c>
      <c r="CK129" s="49">
        <v>1</v>
      </c>
      <c r="CL129" s="49">
        <v>1</v>
      </c>
      <c r="CM129" s="51">
        <v>3</v>
      </c>
      <c r="CN129" s="49">
        <v>0</v>
      </c>
      <c r="CO129" s="44">
        <v>0</v>
      </c>
      <c r="CP129" s="44">
        <v>0</v>
      </c>
      <c r="CQ129" s="51">
        <v>3</v>
      </c>
      <c r="CR129" s="49">
        <v>0</v>
      </c>
      <c r="CS129" s="49">
        <v>0</v>
      </c>
      <c r="CT129" s="51">
        <v>3</v>
      </c>
      <c r="CU129" s="92">
        <v>1</v>
      </c>
      <c r="CV129" s="88">
        <v>3</v>
      </c>
      <c r="CW129" s="88">
        <v>3</v>
      </c>
      <c r="CX129" s="88">
        <v>3</v>
      </c>
      <c r="CY129" s="92">
        <v>0</v>
      </c>
      <c r="CZ129" s="114">
        <v>1</v>
      </c>
      <c r="DA129" s="88">
        <v>3</v>
      </c>
      <c r="DB129" s="88">
        <v>3</v>
      </c>
      <c r="DC129" s="88">
        <v>3</v>
      </c>
      <c r="DD129" s="92">
        <v>0</v>
      </c>
      <c r="DE129" s="88">
        <v>3</v>
      </c>
      <c r="DF129" s="88">
        <v>3</v>
      </c>
      <c r="DG129" s="92">
        <v>0</v>
      </c>
      <c r="DH129" s="88">
        <v>3</v>
      </c>
      <c r="DI129" s="88">
        <v>3</v>
      </c>
      <c r="DJ129" s="92">
        <v>0</v>
      </c>
      <c r="DK129" s="88">
        <v>3</v>
      </c>
      <c r="DL129" s="92">
        <v>0</v>
      </c>
      <c r="DM129" s="92">
        <v>0</v>
      </c>
      <c r="DN129" s="92">
        <v>0</v>
      </c>
      <c r="DO129" s="92">
        <v>0</v>
      </c>
      <c r="DP129" s="92">
        <v>0</v>
      </c>
      <c r="DQ129" s="92">
        <v>0</v>
      </c>
      <c r="DR129" s="50">
        <v>1</v>
      </c>
      <c r="DS129" s="49">
        <v>0</v>
      </c>
      <c r="DT129" s="49">
        <v>0</v>
      </c>
      <c r="DU129" s="49">
        <v>0</v>
      </c>
      <c r="DV129" s="51">
        <v>3</v>
      </c>
      <c r="DW129" s="44">
        <v>1</v>
      </c>
      <c r="DX129" s="47"/>
      <c r="DY129" s="47"/>
      <c r="DZ129" s="47"/>
    </row>
    <row r="130" spans="1:130" ht="118.5" customHeight="1" x14ac:dyDescent="0.25">
      <c r="A130" s="29">
        <v>129</v>
      </c>
      <c r="B130" s="41" t="s">
        <v>132</v>
      </c>
      <c r="C130" s="49" t="s">
        <v>1039</v>
      </c>
      <c r="D130" s="44" t="s">
        <v>278</v>
      </c>
      <c r="E130" s="44">
        <v>2</v>
      </c>
      <c r="F130" s="44" t="s">
        <v>1037</v>
      </c>
      <c r="G130" s="49">
        <v>1</v>
      </c>
      <c r="H130" s="55" t="s">
        <v>145</v>
      </c>
      <c r="I130" s="22">
        <v>2012</v>
      </c>
      <c r="J130" s="76" t="s">
        <v>146</v>
      </c>
      <c r="K130" s="22">
        <v>2013</v>
      </c>
      <c r="L130" s="44" t="s">
        <v>332</v>
      </c>
      <c r="M130" s="44">
        <v>1</v>
      </c>
      <c r="N130" s="44" t="s">
        <v>8</v>
      </c>
      <c r="O130" s="46" t="s">
        <v>8</v>
      </c>
      <c r="P130" s="44" t="s">
        <v>8</v>
      </c>
      <c r="Q130" s="44" t="s">
        <v>8</v>
      </c>
      <c r="R130" s="44" t="s">
        <v>8</v>
      </c>
      <c r="S130" s="44" t="s">
        <v>8</v>
      </c>
      <c r="T130" s="44" t="s">
        <v>8</v>
      </c>
      <c r="U130" s="44" t="s">
        <v>293</v>
      </c>
      <c r="V130" s="44" t="s">
        <v>307</v>
      </c>
      <c r="W130" s="44">
        <v>1</v>
      </c>
      <c r="X130" s="44">
        <v>1</v>
      </c>
      <c r="Y130" s="44">
        <v>1</v>
      </c>
      <c r="Z130" s="44">
        <v>1</v>
      </c>
      <c r="AA130" s="44">
        <v>0</v>
      </c>
      <c r="AB130" s="44">
        <v>0</v>
      </c>
      <c r="AC130" s="44">
        <v>0</v>
      </c>
      <c r="AD130" s="44">
        <v>0</v>
      </c>
      <c r="AE130" s="51">
        <v>3</v>
      </c>
      <c r="AF130" s="48">
        <v>3</v>
      </c>
      <c r="AG130" s="48">
        <v>3</v>
      </c>
      <c r="AH130" s="48">
        <v>3</v>
      </c>
      <c r="AI130" s="44">
        <v>0</v>
      </c>
      <c r="AJ130" s="51">
        <v>3</v>
      </c>
      <c r="AK130" s="51">
        <v>3</v>
      </c>
      <c r="AL130" s="44">
        <v>0</v>
      </c>
      <c r="AM130" s="51">
        <v>3</v>
      </c>
      <c r="AN130" s="49">
        <v>0</v>
      </c>
      <c r="AO130" s="44">
        <v>0</v>
      </c>
      <c r="AP130" s="44">
        <v>0</v>
      </c>
      <c r="AQ130" s="49">
        <v>0</v>
      </c>
      <c r="AR130" s="49">
        <v>0</v>
      </c>
      <c r="AS130" s="49">
        <v>0</v>
      </c>
      <c r="AT130" s="50">
        <v>1</v>
      </c>
      <c r="AU130" s="51">
        <v>3</v>
      </c>
      <c r="AV130" s="50">
        <v>1</v>
      </c>
      <c r="AW130" s="44">
        <v>0</v>
      </c>
      <c r="AX130" s="25">
        <v>0</v>
      </c>
      <c r="AY130" s="50">
        <v>1</v>
      </c>
      <c r="AZ130" s="50">
        <v>1</v>
      </c>
      <c r="BA130" s="50">
        <v>1</v>
      </c>
      <c r="BB130" s="44">
        <v>0</v>
      </c>
      <c r="BC130" s="50">
        <v>1</v>
      </c>
      <c r="BD130" s="146">
        <v>2</v>
      </c>
      <c r="BE130" s="50">
        <v>1</v>
      </c>
      <c r="BF130" s="44">
        <v>0</v>
      </c>
      <c r="BG130" s="77">
        <v>2</v>
      </c>
      <c r="BH130" s="51">
        <v>3</v>
      </c>
      <c r="BI130" s="51">
        <v>3</v>
      </c>
      <c r="BJ130" s="25">
        <v>0</v>
      </c>
      <c r="BK130" s="44">
        <v>0</v>
      </c>
      <c r="BL130" s="49">
        <v>0</v>
      </c>
      <c r="BM130" s="44">
        <v>0</v>
      </c>
      <c r="BN130" s="50">
        <v>1</v>
      </c>
      <c r="BO130" s="44">
        <v>0</v>
      </c>
      <c r="BP130" s="44">
        <v>0</v>
      </c>
      <c r="BQ130" s="44">
        <v>0</v>
      </c>
      <c r="BR130" s="50">
        <v>1</v>
      </c>
      <c r="BS130" s="50">
        <v>1</v>
      </c>
      <c r="BT130" s="50">
        <v>1</v>
      </c>
      <c r="BU130" s="44">
        <v>0</v>
      </c>
      <c r="BV130" s="25">
        <v>0</v>
      </c>
      <c r="BW130" s="25">
        <v>0</v>
      </c>
      <c r="BX130" s="51">
        <v>3</v>
      </c>
      <c r="BY130" s="44">
        <v>0</v>
      </c>
      <c r="BZ130" s="51">
        <v>3</v>
      </c>
      <c r="CA130" s="44">
        <v>0</v>
      </c>
      <c r="CB130" s="44">
        <v>0</v>
      </c>
      <c r="CC130" s="44">
        <v>0</v>
      </c>
      <c r="CD130" s="44">
        <v>0</v>
      </c>
      <c r="CE130" s="44">
        <v>1</v>
      </c>
      <c r="CF130" s="50">
        <v>1</v>
      </c>
      <c r="CG130" s="44">
        <v>5</v>
      </c>
      <c r="CH130" s="44">
        <v>398</v>
      </c>
      <c r="CI130" s="44">
        <v>0</v>
      </c>
      <c r="CJ130" s="44">
        <v>1</v>
      </c>
      <c r="CK130" s="44">
        <v>0</v>
      </c>
      <c r="CL130" s="44">
        <v>1</v>
      </c>
      <c r="CM130" s="44">
        <v>1</v>
      </c>
      <c r="CN130" s="50">
        <v>1</v>
      </c>
      <c r="CO130" s="44">
        <v>0</v>
      </c>
      <c r="CP130" s="44">
        <v>0</v>
      </c>
      <c r="CQ130" s="51">
        <v>3</v>
      </c>
      <c r="CR130" s="51">
        <v>3</v>
      </c>
      <c r="CS130" s="44">
        <v>0</v>
      </c>
      <c r="CT130" s="51">
        <v>3</v>
      </c>
      <c r="CU130" s="92">
        <v>1</v>
      </c>
      <c r="CV130" s="88">
        <v>3</v>
      </c>
      <c r="CW130" s="88">
        <v>3</v>
      </c>
      <c r="CX130" s="88">
        <v>3</v>
      </c>
      <c r="CY130" s="88">
        <v>3</v>
      </c>
      <c r="CZ130" s="50">
        <v>1</v>
      </c>
      <c r="DA130" s="92">
        <v>0</v>
      </c>
      <c r="DB130" s="88">
        <v>3</v>
      </c>
      <c r="DC130" s="88">
        <v>3</v>
      </c>
      <c r="DD130" s="88">
        <v>3</v>
      </c>
      <c r="DE130" s="92">
        <v>0</v>
      </c>
      <c r="DF130" s="92">
        <v>0</v>
      </c>
      <c r="DG130" s="92">
        <v>0</v>
      </c>
      <c r="DH130" s="88">
        <v>3</v>
      </c>
      <c r="DI130" s="88">
        <v>3</v>
      </c>
      <c r="DJ130" s="92">
        <v>0</v>
      </c>
      <c r="DK130" s="92">
        <v>0</v>
      </c>
      <c r="DL130" s="92">
        <v>0</v>
      </c>
      <c r="DM130" s="92">
        <v>0</v>
      </c>
      <c r="DN130" s="92">
        <v>0</v>
      </c>
      <c r="DO130" s="92">
        <v>0</v>
      </c>
      <c r="DP130" s="92">
        <v>0</v>
      </c>
      <c r="DQ130" s="92">
        <v>0</v>
      </c>
      <c r="DR130" s="44">
        <v>0</v>
      </c>
      <c r="DS130" s="50">
        <v>1</v>
      </c>
      <c r="DT130" s="44">
        <v>0</v>
      </c>
      <c r="DU130" s="50">
        <v>1</v>
      </c>
      <c r="DV130" s="51">
        <v>3</v>
      </c>
      <c r="DW130" s="44">
        <v>1</v>
      </c>
      <c r="DX130" s="47"/>
      <c r="DY130" s="47"/>
      <c r="DZ130" s="47"/>
    </row>
    <row r="131" spans="1:130" ht="118.5" customHeight="1" x14ac:dyDescent="0.25">
      <c r="A131" s="29">
        <v>130</v>
      </c>
      <c r="B131" s="41" t="s">
        <v>79</v>
      </c>
      <c r="C131" s="49" t="s">
        <v>1040</v>
      </c>
      <c r="D131" s="44" t="s">
        <v>278</v>
      </c>
      <c r="E131" s="44">
        <v>2</v>
      </c>
      <c r="F131" s="44" t="s">
        <v>84</v>
      </c>
      <c r="G131" s="49">
        <v>1</v>
      </c>
      <c r="H131" s="55" t="s">
        <v>85</v>
      </c>
      <c r="I131" s="22">
        <v>2012</v>
      </c>
      <c r="J131" s="49" t="s">
        <v>86</v>
      </c>
      <c r="K131" s="22">
        <v>2013</v>
      </c>
      <c r="L131" s="44" t="s">
        <v>8</v>
      </c>
      <c r="M131" s="44">
        <v>1</v>
      </c>
      <c r="N131" s="44" t="s">
        <v>8</v>
      </c>
      <c r="O131" s="44" t="s">
        <v>8</v>
      </c>
      <c r="P131" s="44" t="s">
        <v>8</v>
      </c>
      <c r="Q131" s="44" t="s">
        <v>8</v>
      </c>
      <c r="R131" s="44" t="s">
        <v>8</v>
      </c>
      <c r="S131" s="44" t="s">
        <v>8</v>
      </c>
      <c r="T131" s="44" t="s">
        <v>8</v>
      </c>
      <c r="U131" s="44" t="s">
        <v>293</v>
      </c>
      <c r="V131" s="44" t="s">
        <v>316</v>
      </c>
      <c r="W131" s="44">
        <v>1</v>
      </c>
      <c r="X131" s="44">
        <v>1</v>
      </c>
      <c r="Y131" s="44">
        <v>1</v>
      </c>
      <c r="Z131" s="44">
        <v>1</v>
      </c>
      <c r="AA131" s="44">
        <v>0</v>
      </c>
      <c r="AB131" s="44">
        <v>0</v>
      </c>
      <c r="AC131" s="44">
        <v>0</v>
      </c>
      <c r="AD131" s="44">
        <v>0</v>
      </c>
      <c r="AE131" s="49">
        <v>0</v>
      </c>
      <c r="AF131" s="48">
        <v>3</v>
      </c>
      <c r="AG131" s="48">
        <v>3</v>
      </c>
      <c r="AH131" s="48">
        <v>3</v>
      </c>
      <c r="AI131" s="44">
        <v>0</v>
      </c>
      <c r="AJ131" s="49">
        <v>0</v>
      </c>
      <c r="AK131" s="51">
        <v>3</v>
      </c>
      <c r="AL131" s="44">
        <v>0</v>
      </c>
      <c r="AM131" s="51">
        <v>3</v>
      </c>
      <c r="AN131" s="49">
        <v>0</v>
      </c>
      <c r="AO131" s="44">
        <v>0</v>
      </c>
      <c r="AP131" s="44">
        <v>0</v>
      </c>
      <c r="AQ131" s="49">
        <v>0</v>
      </c>
      <c r="AR131" s="49">
        <v>0</v>
      </c>
      <c r="AS131" s="49">
        <v>0</v>
      </c>
      <c r="AT131" s="49">
        <v>0</v>
      </c>
      <c r="AU131" s="51">
        <v>3</v>
      </c>
      <c r="AV131" s="44">
        <v>0</v>
      </c>
      <c r="AW131" s="44">
        <v>0</v>
      </c>
      <c r="AX131" s="25">
        <v>0</v>
      </c>
      <c r="AY131" s="49">
        <v>0</v>
      </c>
      <c r="AZ131" s="50">
        <v>1</v>
      </c>
      <c r="BA131" s="44">
        <v>0</v>
      </c>
      <c r="BB131" s="44">
        <v>0</v>
      </c>
      <c r="BC131" s="50">
        <v>1</v>
      </c>
      <c r="BD131" s="146">
        <v>2</v>
      </c>
      <c r="BE131" s="50">
        <v>1</v>
      </c>
      <c r="BF131" s="78">
        <v>0</v>
      </c>
      <c r="BG131" s="78">
        <v>0</v>
      </c>
      <c r="BH131" s="50">
        <v>1</v>
      </c>
      <c r="BI131" s="51">
        <v>3</v>
      </c>
      <c r="BJ131" s="25">
        <v>0</v>
      </c>
      <c r="BK131" s="44">
        <v>0</v>
      </c>
      <c r="BL131" s="49">
        <v>0</v>
      </c>
      <c r="BM131" s="44">
        <v>0</v>
      </c>
      <c r="BN131" s="44">
        <v>0</v>
      </c>
      <c r="BO131" s="44">
        <v>0</v>
      </c>
      <c r="BP131" s="44">
        <v>0</v>
      </c>
      <c r="BQ131" s="44">
        <v>0</v>
      </c>
      <c r="BR131" s="50">
        <v>1</v>
      </c>
      <c r="BS131" s="50">
        <v>1</v>
      </c>
      <c r="BT131" s="44">
        <v>0</v>
      </c>
      <c r="BU131" s="44">
        <v>0</v>
      </c>
      <c r="BV131" s="25">
        <v>0</v>
      </c>
      <c r="BW131" s="25">
        <v>0</v>
      </c>
      <c r="BX131" s="51">
        <v>3</v>
      </c>
      <c r="BY131" s="44">
        <v>0</v>
      </c>
      <c r="BZ131" s="51">
        <v>3</v>
      </c>
      <c r="CA131" s="44">
        <v>0</v>
      </c>
      <c r="CB131" s="44">
        <v>0</v>
      </c>
      <c r="CC131" s="44">
        <v>0</v>
      </c>
      <c r="CD131" s="44">
        <v>0</v>
      </c>
      <c r="CE131" s="44">
        <v>1</v>
      </c>
      <c r="CF131" s="44">
        <v>0</v>
      </c>
      <c r="CG131" s="44">
        <v>2</v>
      </c>
      <c r="CH131" s="44">
        <v>162</v>
      </c>
      <c r="CI131" s="44">
        <v>0</v>
      </c>
      <c r="CJ131" s="44">
        <v>1</v>
      </c>
      <c r="CK131" s="44">
        <v>0</v>
      </c>
      <c r="CL131" s="44">
        <v>1</v>
      </c>
      <c r="CM131" s="44">
        <v>1</v>
      </c>
      <c r="CN131" s="44">
        <v>0</v>
      </c>
      <c r="CO131" s="44">
        <v>0</v>
      </c>
      <c r="CP131" s="44">
        <v>0</v>
      </c>
      <c r="CQ131" s="44">
        <v>1</v>
      </c>
      <c r="CR131" s="51">
        <v>3</v>
      </c>
      <c r="CS131" s="50">
        <v>1</v>
      </c>
      <c r="CT131" s="51">
        <v>3</v>
      </c>
      <c r="CU131" s="92">
        <v>1</v>
      </c>
      <c r="CV131" s="88">
        <v>3</v>
      </c>
      <c r="CW131" s="88">
        <v>3</v>
      </c>
      <c r="CX131" s="88">
        <v>3</v>
      </c>
      <c r="CY131" s="88">
        <v>3</v>
      </c>
      <c r="CZ131" s="44">
        <v>0</v>
      </c>
      <c r="DA131" s="92">
        <v>0</v>
      </c>
      <c r="DB131" s="92">
        <v>0</v>
      </c>
      <c r="DC131" s="92">
        <v>0</v>
      </c>
      <c r="DD131" s="92">
        <v>0</v>
      </c>
      <c r="DE131" s="92">
        <v>0</v>
      </c>
      <c r="DF131" s="92">
        <v>0</v>
      </c>
      <c r="DG131" s="92">
        <v>0</v>
      </c>
      <c r="DH131" s="88">
        <v>3</v>
      </c>
      <c r="DI131" s="88">
        <v>3</v>
      </c>
      <c r="DJ131" s="92">
        <v>0</v>
      </c>
      <c r="DK131" s="92">
        <v>0</v>
      </c>
      <c r="DL131" s="92">
        <v>0</v>
      </c>
      <c r="DM131" s="92">
        <v>0</v>
      </c>
      <c r="DN131" s="92">
        <v>0</v>
      </c>
      <c r="DO131" s="92">
        <v>0</v>
      </c>
      <c r="DP131" s="103">
        <v>1</v>
      </c>
      <c r="DQ131" s="92">
        <v>0</v>
      </c>
      <c r="DR131" s="50">
        <v>1</v>
      </c>
      <c r="DS131" s="50">
        <v>1</v>
      </c>
      <c r="DT131" s="44">
        <v>0</v>
      </c>
      <c r="DU131" s="50">
        <v>1</v>
      </c>
      <c r="DV131" s="51">
        <v>3</v>
      </c>
      <c r="DW131" s="44">
        <v>1</v>
      </c>
      <c r="DX131" s="47"/>
      <c r="DY131" s="47"/>
      <c r="DZ131" s="47"/>
    </row>
    <row r="132" spans="1:130" ht="118.5" customHeight="1" x14ac:dyDescent="0.25">
      <c r="A132" s="29">
        <v>131</v>
      </c>
      <c r="B132" s="41" t="s">
        <v>129</v>
      </c>
      <c r="C132" s="49" t="s">
        <v>891</v>
      </c>
      <c r="D132" s="44" t="s">
        <v>278</v>
      </c>
      <c r="E132" s="44">
        <v>1</v>
      </c>
      <c r="F132" s="44" t="s">
        <v>137</v>
      </c>
      <c r="G132" s="49">
        <v>1</v>
      </c>
      <c r="H132" s="55" t="s">
        <v>138</v>
      </c>
      <c r="I132" s="22">
        <v>2013</v>
      </c>
      <c r="J132" s="76" t="s">
        <v>139</v>
      </c>
      <c r="K132" s="22">
        <v>2016</v>
      </c>
      <c r="L132" s="46" t="s">
        <v>8</v>
      </c>
      <c r="M132" s="44">
        <v>1</v>
      </c>
      <c r="N132" s="46" t="s">
        <v>8</v>
      </c>
      <c r="O132" s="46" t="s">
        <v>8</v>
      </c>
      <c r="P132" s="46" t="s">
        <v>8</v>
      </c>
      <c r="Q132" s="46" t="s">
        <v>8</v>
      </c>
      <c r="R132" s="46" t="s">
        <v>8</v>
      </c>
      <c r="S132" s="46" t="s">
        <v>8</v>
      </c>
      <c r="T132" s="46" t="s">
        <v>8</v>
      </c>
      <c r="U132" s="44" t="s">
        <v>293</v>
      </c>
      <c r="V132" s="44" t="s">
        <v>331</v>
      </c>
      <c r="W132" s="44">
        <v>1</v>
      </c>
      <c r="X132" s="44">
        <v>1</v>
      </c>
      <c r="Y132" s="44">
        <v>1</v>
      </c>
      <c r="Z132" s="44">
        <v>1</v>
      </c>
      <c r="AA132" s="44">
        <v>0</v>
      </c>
      <c r="AB132" s="44">
        <v>0</v>
      </c>
      <c r="AC132" s="44">
        <v>0</v>
      </c>
      <c r="AD132" s="51">
        <v>3</v>
      </c>
      <c r="AE132" s="49">
        <v>0</v>
      </c>
      <c r="AF132" s="59">
        <v>0</v>
      </c>
      <c r="AG132" s="48">
        <v>3</v>
      </c>
      <c r="AH132" s="59">
        <v>0</v>
      </c>
      <c r="AI132" s="50">
        <v>1</v>
      </c>
      <c r="AJ132" s="51">
        <v>3</v>
      </c>
      <c r="AK132" s="51">
        <v>3</v>
      </c>
      <c r="AL132" s="44">
        <v>0</v>
      </c>
      <c r="AM132" s="51">
        <v>3</v>
      </c>
      <c r="AN132" s="49">
        <v>0</v>
      </c>
      <c r="AO132" s="44">
        <v>0</v>
      </c>
      <c r="AP132" s="44">
        <v>0</v>
      </c>
      <c r="AQ132" s="49">
        <v>0</v>
      </c>
      <c r="AR132" s="49">
        <v>0</v>
      </c>
      <c r="AS132" s="49">
        <v>0</v>
      </c>
      <c r="AT132" s="49">
        <v>0</v>
      </c>
      <c r="AU132" s="49">
        <v>0</v>
      </c>
      <c r="AV132" s="50">
        <v>1</v>
      </c>
      <c r="AW132" s="44">
        <v>0</v>
      </c>
      <c r="AX132" s="25">
        <v>0</v>
      </c>
      <c r="AY132" s="50">
        <v>1</v>
      </c>
      <c r="AZ132" s="50">
        <v>1</v>
      </c>
      <c r="BA132" s="50">
        <v>1</v>
      </c>
      <c r="BB132" s="44">
        <v>0</v>
      </c>
      <c r="BC132" s="50">
        <v>1</v>
      </c>
      <c r="BD132" s="146">
        <v>2</v>
      </c>
      <c r="BE132" s="50">
        <v>1</v>
      </c>
      <c r="BF132" s="78">
        <v>0</v>
      </c>
      <c r="BG132" s="51">
        <v>3</v>
      </c>
      <c r="BH132" s="51">
        <v>3</v>
      </c>
      <c r="BI132" s="78">
        <v>0</v>
      </c>
      <c r="BJ132" s="25">
        <v>0</v>
      </c>
      <c r="BK132" s="44">
        <v>0</v>
      </c>
      <c r="BL132" s="49">
        <v>0</v>
      </c>
      <c r="BM132" s="44">
        <v>0</v>
      </c>
      <c r="BN132" s="49">
        <v>0</v>
      </c>
      <c r="BO132" s="49">
        <v>0</v>
      </c>
      <c r="BP132" s="49">
        <v>0</v>
      </c>
      <c r="BQ132" s="44">
        <v>0</v>
      </c>
      <c r="BR132" s="50">
        <v>1</v>
      </c>
      <c r="BS132" s="50">
        <v>1</v>
      </c>
      <c r="BT132" s="50">
        <v>1</v>
      </c>
      <c r="BU132" s="44">
        <v>0</v>
      </c>
      <c r="BV132" s="25">
        <v>0</v>
      </c>
      <c r="BW132" s="25">
        <v>0</v>
      </c>
      <c r="BX132" s="51">
        <v>3</v>
      </c>
      <c r="BY132" s="44">
        <v>0</v>
      </c>
      <c r="BZ132" s="51">
        <v>3</v>
      </c>
      <c r="CA132" s="51">
        <v>3</v>
      </c>
      <c r="CB132" s="44">
        <v>0</v>
      </c>
      <c r="CC132" s="44">
        <v>0</v>
      </c>
      <c r="CD132" s="44">
        <v>0</v>
      </c>
      <c r="CE132" s="44">
        <v>0</v>
      </c>
      <c r="CF132" s="44">
        <v>0</v>
      </c>
      <c r="CG132" s="44">
        <v>8</v>
      </c>
      <c r="CH132" s="44">
        <v>633</v>
      </c>
      <c r="CI132" s="44">
        <v>1</v>
      </c>
      <c r="CJ132" s="44">
        <v>0</v>
      </c>
      <c r="CK132" s="44">
        <v>0</v>
      </c>
      <c r="CL132" s="49">
        <v>1</v>
      </c>
      <c r="CM132" s="49">
        <v>0</v>
      </c>
      <c r="CN132" s="49">
        <v>0</v>
      </c>
      <c r="CO132" s="49">
        <v>0</v>
      </c>
      <c r="CP132" s="49">
        <v>0</v>
      </c>
      <c r="CQ132" s="49">
        <v>0</v>
      </c>
      <c r="CR132" s="49">
        <v>0</v>
      </c>
      <c r="CS132" s="51">
        <v>3</v>
      </c>
      <c r="CT132" s="49">
        <v>0</v>
      </c>
      <c r="CU132" s="92">
        <v>1</v>
      </c>
      <c r="CV132" s="88">
        <v>3</v>
      </c>
      <c r="CW132" s="88">
        <v>3</v>
      </c>
      <c r="CX132" s="88">
        <v>3</v>
      </c>
      <c r="CY132" s="56">
        <v>0</v>
      </c>
      <c r="CZ132" s="88">
        <v>3</v>
      </c>
      <c r="DA132" s="50">
        <v>1</v>
      </c>
      <c r="DB132" s="88">
        <v>3</v>
      </c>
      <c r="DC132" s="88">
        <v>3</v>
      </c>
      <c r="DD132" s="92">
        <v>0</v>
      </c>
      <c r="DE132" s="88">
        <v>3</v>
      </c>
      <c r="DF132" s="92">
        <v>0</v>
      </c>
      <c r="DG132" s="92">
        <v>0</v>
      </c>
      <c r="DH132" s="103">
        <v>1</v>
      </c>
      <c r="DI132" s="92">
        <v>0</v>
      </c>
      <c r="DJ132" s="92">
        <v>0</v>
      </c>
      <c r="DK132" s="92">
        <v>0</v>
      </c>
      <c r="DL132" s="92">
        <v>0</v>
      </c>
      <c r="DM132" s="92">
        <v>0</v>
      </c>
      <c r="DN132" s="92">
        <v>0</v>
      </c>
      <c r="DO132" s="92">
        <v>0</v>
      </c>
      <c r="DP132" s="92">
        <v>0</v>
      </c>
      <c r="DQ132" s="92">
        <v>0</v>
      </c>
      <c r="DR132" s="50">
        <v>1</v>
      </c>
      <c r="DS132" s="50">
        <v>1</v>
      </c>
      <c r="DT132" s="49">
        <v>0</v>
      </c>
      <c r="DU132" s="51">
        <v>3</v>
      </c>
      <c r="DV132" s="51">
        <v>3</v>
      </c>
      <c r="DW132" s="56">
        <v>1</v>
      </c>
      <c r="DX132" s="47"/>
      <c r="DY132" s="47"/>
      <c r="DZ132" s="47"/>
    </row>
    <row r="133" spans="1:130" ht="118.5" customHeight="1" x14ac:dyDescent="0.25">
      <c r="A133" s="29">
        <v>132</v>
      </c>
      <c r="B133" s="41" t="s">
        <v>741</v>
      </c>
      <c r="C133" s="49" t="s">
        <v>811</v>
      </c>
      <c r="D133" s="49" t="s">
        <v>278</v>
      </c>
      <c r="E133" s="41">
        <v>1</v>
      </c>
      <c r="F133" s="41" t="s">
        <v>742</v>
      </c>
      <c r="G133" s="59">
        <v>2</v>
      </c>
      <c r="H133" s="91" t="s">
        <v>743</v>
      </c>
      <c r="I133" s="22">
        <v>2013</v>
      </c>
      <c r="J133" s="41" t="s">
        <v>172</v>
      </c>
      <c r="K133" s="22">
        <v>2014</v>
      </c>
      <c r="L133" s="41" t="s">
        <v>8</v>
      </c>
      <c r="M133" s="41">
        <v>1</v>
      </c>
      <c r="N133" s="41" t="s">
        <v>8</v>
      </c>
      <c r="O133" s="41" t="s">
        <v>8</v>
      </c>
      <c r="P133" s="41" t="s">
        <v>8</v>
      </c>
      <c r="Q133" s="41" t="s">
        <v>8</v>
      </c>
      <c r="R133" s="41" t="s">
        <v>8</v>
      </c>
      <c r="S133" s="41" t="s">
        <v>8</v>
      </c>
      <c r="T133" s="41" t="s">
        <v>8</v>
      </c>
      <c r="U133" s="41" t="s">
        <v>293</v>
      </c>
      <c r="V133" s="41" t="s">
        <v>744</v>
      </c>
      <c r="W133" s="56">
        <v>1</v>
      </c>
      <c r="X133" s="57">
        <v>0</v>
      </c>
      <c r="Y133" s="56">
        <v>0</v>
      </c>
      <c r="Z133" s="56">
        <v>0</v>
      </c>
      <c r="AA133" s="56">
        <v>0</v>
      </c>
      <c r="AB133" s="56">
        <v>0</v>
      </c>
      <c r="AC133" s="56">
        <v>0</v>
      </c>
      <c r="AD133" s="56">
        <v>0</v>
      </c>
      <c r="AE133" s="56">
        <v>0</v>
      </c>
      <c r="AF133" s="56">
        <v>0</v>
      </c>
      <c r="AG133" s="56">
        <v>0</v>
      </c>
      <c r="AH133" s="56">
        <v>0</v>
      </c>
      <c r="AI133" s="56">
        <v>0</v>
      </c>
      <c r="AJ133" s="56">
        <v>0</v>
      </c>
      <c r="AK133" s="56">
        <v>0</v>
      </c>
      <c r="AL133" s="56">
        <v>0</v>
      </c>
      <c r="AM133" s="56">
        <v>0</v>
      </c>
      <c r="AN133" s="56">
        <v>0</v>
      </c>
      <c r="AO133" s="56">
        <v>0</v>
      </c>
      <c r="AP133" s="56">
        <v>0</v>
      </c>
      <c r="AQ133" s="56">
        <v>0</v>
      </c>
      <c r="AR133" s="56">
        <v>0</v>
      </c>
      <c r="AS133" s="56">
        <v>0</v>
      </c>
      <c r="AT133" s="56">
        <v>0</v>
      </c>
      <c r="AU133" s="56">
        <v>0</v>
      </c>
      <c r="AV133" s="56">
        <v>0</v>
      </c>
      <c r="AW133" s="56">
        <v>0</v>
      </c>
      <c r="AX133" s="25">
        <v>0</v>
      </c>
      <c r="AY133" s="56">
        <v>0</v>
      </c>
      <c r="AZ133" s="56">
        <v>0</v>
      </c>
      <c r="BA133" s="56">
        <v>0</v>
      </c>
      <c r="BB133" s="56">
        <v>0</v>
      </c>
      <c r="BC133" s="56">
        <v>0</v>
      </c>
      <c r="BD133" s="155">
        <v>0</v>
      </c>
      <c r="BE133" s="56">
        <v>0</v>
      </c>
      <c r="BF133" s="58">
        <v>0</v>
      </c>
      <c r="BG133" s="58">
        <v>0</v>
      </c>
      <c r="BH133" s="58">
        <v>0</v>
      </c>
      <c r="BI133" s="58">
        <v>0</v>
      </c>
      <c r="BJ133" s="25">
        <v>0</v>
      </c>
      <c r="BK133" s="56">
        <v>0</v>
      </c>
      <c r="BL133" s="59">
        <v>0</v>
      </c>
      <c r="BM133" s="44">
        <v>0</v>
      </c>
      <c r="BN133" s="44">
        <v>0</v>
      </c>
      <c r="BO133" s="44">
        <v>0</v>
      </c>
      <c r="BP133" s="56">
        <v>0</v>
      </c>
      <c r="BQ133" s="56">
        <v>0</v>
      </c>
      <c r="BR133" s="56">
        <v>0</v>
      </c>
      <c r="BS133" s="56">
        <v>0</v>
      </c>
      <c r="BT133" s="56">
        <v>0</v>
      </c>
      <c r="BU133" s="56">
        <v>0</v>
      </c>
      <c r="BV133" s="25">
        <v>0</v>
      </c>
      <c r="BW133" s="25">
        <v>0</v>
      </c>
      <c r="BX133" s="56">
        <v>0</v>
      </c>
      <c r="BY133" s="56">
        <v>0</v>
      </c>
      <c r="BZ133" s="59">
        <v>0</v>
      </c>
      <c r="CA133" s="56">
        <v>0</v>
      </c>
      <c r="CB133" s="56">
        <v>0</v>
      </c>
      <c r="CC133" s="56">
        <v>0</v>
      </c>
      <c r="CD133" s="56">
        <v>0</v>
      </c>
      <c r="CE133" s="56">
        <v>0</v>
      </c>
      <c r="CF133" s="56">
        <v>0</v>
      </c>
      <c r="CG133" s="56">
        <v>0</v>
      </c>
      <c r="CH133" s="56">
        <v>0</v>
      </c>
      <c r="CI133" s="56">
        <v>0</v>
      </c>
      <c r="CJ133" s="56">
        <v>0</v>
      </c>
      <c r="CK133" s="56">
        <v>0</v>
      </c>
      <c r="CL133" s="56">
        <v>0</v>
      </c>
      <c r="CM133" s="56">
        <v>0</v>
      </c>
      <c r="CN133" s="56">
        <v>0</v>
      </c>
      <c r="CO133" s="56">
        <v>0</v>
      </c>
      <c r="CP133" s="56">
        <v>0</v>
      </c>
      <c r="CQ133" s="56">
        <v>0</v>
      </c>
      <c r="CR133" s="56">
        <v>0</v>
      </c>
      <c r="CS133" s="56">
        <v>0</v>
      </c>
      <c r="CT133" s="56">
        <v>0</v>
      </c>
      <c r="CU133" s="56">
        <v>1</v>
      </c>
      <c r="CV133" s="56">
        <v>0</v>
      </c>
      <c r="CW133" s="48">
        <v>3</v>
      </c>
      <c r="CX133" s="48">
        <v>3</v>
      </c>
      <c r="CY133" s="67">
        <v>0</v>
      </c>
      <c r="CZ133" s="66">
        <v>1</v>
      </c>
      <c r="DA133" s="56">
        <v>0</v>
      </c>
      <c r="DB133" s="56">
        <v>0</v>
      </c>
      <c r="DC133" s="56">
        <v>0</v>
      </c>
      <c r="DD133" s="88">
        <v>3</v>
      </c>
      <c r="DE133" s="56">
        <v>0</v>
      </c>
      <c r="DF133" s="56">
        <v>0</v>
      </c>
      <c r="DG133" s="56">
        <v>0</v>
      </c>
      <c r="DH133" s="56">
        <v>0</v>
      </c>
      <c r="DI133" s="56">
        <v>0</v>
      </c>
      <c r="DJ133" s="56">
        <v>0</v>
      </c>
      <c r="DK133" s="56">
        <v>0</v>
      </c>
      <c r="DL133" s="56">
        <v>0</v>
      </c>
      <c r="DM133" s="56">
        <v>0</v>
      </c>
      <c r="DN133" s="56">
        <v>0</v>
      </c>
      <c r="DO133" s="56">
        <v>0</v>
      </c>
      <c r="DP133" s="56">
        <v>0</v>
      </c>
      <c r="DQ133" s="66">
        <v>1</v>
      </c>
      <c r="DR133" s="56"/>
      <c r="DS133" s="56"/>
      <c r="DT133" s="56"/>
      <c r="DU133" s="56"/>
      <c r="DV133" s="56"/>
      <c r="DW133" s="56">
        <v>1</v>
      </c>
      <c r="DX133" s="47"/>
      <c r="DY133" s="47"/>
      <c r="DZ133" s="47"/>
    </row>
    <row r="134" spans="1:130" ht="118.5" customHeight="1" x14ac:dyDescent="0.25">
      <c r="A134" s="29">
        <v>133</v>
      </c>
      <c r="B134" s="41" t="s">
        <v>350</v>
      </c>
      <c r="C134" s="49" t="s">
        <v>349</v>
      </c>
      <c r="D134" s="49" t="s">
        <v>278</v>
      </c>
      <c r="E134" s="49">
        <v>1</v>
      </c>
      <c r="F134" s="49" t="s">
        <v>121</v>
      </c>
      <c r="G134" s="49">
        <v>2</v>
      </c>
      <c r="H134" s="55" t="s">
        <v>122</v>
      </c>
      <c r="I134" s="22">
        <v>2013</v>
      </c>
      <c r="J134" s="55" t="s">
        <v>123</v>
      </c>
      <c r="K134" s="22">
        <v>2016</v>
      </c>
      <c r="L134" s="76" t="s">
        <v>8</v>
      </c>
      <c r="M134" s="49">
        <v>1</v>
      </c>
      <c r="N134" s="49" t="s">
        <v>8</v>
      </c>
      <c r="O134" s="49" t="s">
        <v>8</v>
      </c>
      <c r="P134" s="49" t="s">
        <v>8</v>
      </c>
      <c r="Q134" s="49" t="s">
        <v>8</v>
      </c>
      <c r="R134" s="49" t="s">
        <v>8</v>
      </c>
      <c r="S134" s="49" t="s">
        <v>8</v>
      </c>
      <c r="T134" s="49" t="s">
        <v>8</v>
      </c>
      <c r="U134" s="49" t="s">
        <v>306</v>
      </c>
      <c r="V134" s="49" t="s">
        <v>319</v>
      </c>
      <c r="W134" s="49">
        <v>1</v>
      </c>
      <c r="X134" s="49">
        <v>1</v>
      </c>
      <c r="Y134" s="49">
        <v>1</v>
      </c>
      <c r="Z134" s="49">
        <v>1</v>
      </c>
      <c r="AA134" s="49">
        <v>0</v>
      </c>
      <c r="AB134" s="49">
        <v>0</v>
      </c>
      <c r="AC134" s="77">
        <v>2</v>
      </c>
      <c r="AD134" s="51">
        <v>3</v>
      </c>
      <c r="AE134" s="51">
        <v>3</v>
      </c>
      <c r="AF134" s="59">
        <v>0</v>
      </c>
      <c r="AG134" s="48">
        <v>3</v>
      </c>
      <c r="AH134" s="48">
        <v>3</v>
      </c>
      <c r="AI134" s="50">
        <v>1</v>
      </c>
      <c r="AJ134" s="51">
        <v>3</v>
      </c>
      <c r="AK134" s="51">
        <v>3</v>
      </c>
      <c r="AL134" s="51">
        <v>3</v>
      </c>
      <c r="AM134" s="51">
        <v>3</v>
      </c>
      <c r="AN134" s="49">
        <v>0</v>
      </c>
      <c r="AO134" s="49">
        <v>0</v>
      </c>
      <c r="AP134" s="49">
        <v>0</v>
      </c>
      <c r="AQ134" s="50">
        <v>1</v>
      </c>
      <c r="AR134" s="50">
        <v>1</v>
      </c>
      <c r="AS134" s="50">
        <v>1</v>
      </c>
      <c r="AT134" s="50">
        <v>1</v>
      </c>
      <c r="AU134" s="50">
        <v>1</v>
      </c>
      <c r="AV134" s="50">
        <v>1</v>
      </c>
      <c r="AW134" s="50">
        <v>1</v>
      </c>
      <c r="AX134" s="25">
        <v>0</v>
      </c>
      <c r="AY134" s="50">
        <v>1</v>
      </c>
      <c r="AZ134" s="50">
        <v>1</v>
      </c>
      <c r="BA134" s="50">
        <v>1</v>
      </c>
      <c r="BB134" s="50">
        <v>1</v>
      </c>
      <c r="BC134" s="50">
        <v>1</v>
      </c>
      <c r="BD134" s="146">
        <v>2</v>
      </c>
      <c r="BE134" s="56">
        <v>0</v>
      </c>
      <c r="BF134" s="44">
        <v>0</v>
      </c>
      <c r="BG134" s="77">
        <v>2</v>
      </c>
      <c r="BH134" s="44">
        <v>0</v>
      </c>
      <c r="BI134" s="44">
        <v>0</v>
      </c>
      <c r="BJ134" s="25">
        <v>0</v>
      </c>
      <c r="BK134" s="49">
        <v>0</v>
      </c>
      <c r="BL134" s="49">
        <v>0</v>
      </c>
      <c r="BM134" s="50">
        <v>1</v>
      </c>
      <c r="BN134" s="49">
        <v>0</v>
      </c>
      <c r="BO134" s="49">
        <v>0</v>
      </c>
      <c r="BP134" s="49">
        <v>0</v>
      </c>
      <c r="BQ134" s="49">
        <v>0</v>
      </c>
      <c r="BR134" s="50">
        <v>1</v>
      </c>
      <c r="BS134" s="50">
        <v>1</v>
      </c>
      <c r="BT134" s="50">
        <v>1</v>
      </c>
      <c r="BU134" s="49">
        <v>0</v>
      </c>
      <c r="BV134" s="25">
        <v>0</v>
      </c>
      <c r="BW134" s="25">
        <v>0</v>
      </c>
      <c r="BX134" s="51">
        <v>3</v>
      </c>
      <c r="BY134" s="44">
        <v>0</v>
      </c>
      <c r="BZ134" s="51">
        <v>3</v>
      </c>
      <c r="CA134" s="51">
        <v>3</v>
      </c>
      <c r="CB134" s="51">
        <v>3</v>
      </c>
      <c r="CC134" s="51">
        <v>3</v>
      </c>
      <c r="CD134" s="49">
        <v>0</v>
      </c>
      <c r="CE134" s="49">
        <v>0</v>
      </c>
      <c r="CF134" s="50">
        <v>1</v>
      </c>
      <c r="CG134" s="49">
        <v>9</v>
      </c>
      <c r="CH134" s="49">
        <v>1055</v>
      </c>
      <c r="CI134" s="49">
        <v>0</v>
      </c>
      <c r="CJ134" s="49">
        <v>1</v>
      </c>
      <c r="CK134" s="49">
        <v>0</v>
      </c>
      <c r="CL134" s="49">
        <v>1</v>
      </c>
      <c r="CM134" s="49">
        <v>0</v>
      </c>
      <c r="CN134" s="49">
        <v>0</v>
      </c>
      <c r="CO134" s="49">
        <v>0</v>
      </c>
      <c r="CP134" s="49">
        <v>0</v>
      </c>
      <c r="CQ134" s="51">
        <v>3</v>
      </c>
      <c r="CR134" s="49">
        <v>0</v>
      </c>
      <c r="CS134" s="49">
        <v>0</v>
      </c>
      <c r="CT134" s="51">
        <v>3</v>
      </c>
      <c r="CU134" s="89">
        <v>1</v>
      </c>
      <c r="CV134" s="88">
        <v>3</v>
      </c>
      <c r="CW134" s="88">
        <v>3</v>
      </c>
      <c r="CX134" s="88">
        <v>3</v>
      </c>
      <c r="CY134" s="89">
        <v>0</v>
      </c>
      <c r="CZ134" s="77">
        <v>2</v>
      </c>
      <c r="DA134" s="50">
        <v>1</v>
      </c>
      <c r="DB134" s="92">
        <v>0</v>
      </c>
      <c r="DC134" s="92">
        <v>0</v>
      </c>
      <c r="DD134" s="92">
        <v>0</v>
      </c>
      <c r="DE134" s="92">
        <v>0</v>
      </c>
      <c r="DF134" s="92">
        <v>0</v>
      </c>
      <c r="DG134" s="92">
        <v>0</v>
      </c>
      <c r="DH134" s="92">
        <v>0</v>
      </c>
      <c r="DI134" s="92">
        <v>0</v>
      </c>
      <c r="DJ134" s="92">
        <v>0</v>
      </c>
      <c r="DK134" s="89">
        <v>0</v>
      </c>
      <c r="DL134" s="89">
        <v>0</v>
      </c>
      <c r="DM134" s="89">
        <v>0</v>
      </c>
      <c r="DN134" s="89">
        <v>0</v>
      </c>
      <c r="DO134" s="89">
        <v>0</v>
      </c>
      <c r="DP134" s="89">
        <v>0</v>
      </c>
      <c r="DQ134" s="89">
        <v>0</v>
      </c>
      <c r="DR134" s="49">
        <v>0</v>
      </c>
      <c r="DS134" s="50">
        <v>1</v>
      </c>
      <c r="DT134" s="49">
        <v>0</v>
      </c>
      <c r="DU134" s="51">
        <v>3</v>
      </c>
      <c r="DV134" s="51">
        <v>3</v>
      </c>
      <c r="DW134" s="49">
        <v>1</v>
      </c>
      <c r="DX134" s="47"/>
      <c r="DY134" s="47"/>
      <c r="DZ134" s="47"/>
    </row>
    <row r="135" spans="1:130" ht="118.5" customHeight="1" x14ac:dyDescent="0.25">
      <c r="A135" s="29">
        <v>134</v>
      </c>
      <c r="B135" s="41" t="s">
        <v>80</v>
      </c>
      <c r="C135" s="49" t="s">
        <v>812</v>
      </c>
      <c r="D135" s="44" t="s">
        <v>278</v>
      </c>
      <c r="E135" s="44">
        <v>2</v>
      </c>
      <c r="F135" s="49" t="s">
        <v>1033</v>
      </c>
      <c r="G135" s="49">
        <v>1</v>
      </c>
      <c r="H135" s="55" t="s">
        <v>87</v>
      </c>
      <c r="I135" s="22">
        <v>2013</v>
      </c>
      <c r="J135" s="76" t="s">
        <v>88</v>
      </c>
      <c r="K135" s="22">
        <v>2014</v>
      </c>
      <c r="L135" s="46" t="s">
        <v>814</v>
      </c>
      <c r="M135" s="44">
        <v>1</v>
      </c>
      <c r="N135" s="46" t="s">
        <v>8</v>
      </c>
      <c r="O135" s="46" t="s">
        <v>8</v>
      </c>
      <c r="P135" s="46" t="s">
        <v>8</v>
      </c>
      <c r="Q135" s="46" t="s">
        <v>317</v>
      </c>
      <c r="R135" s="46" t="s">
        <v>8</v>
      </c>
      <c r="S135" s="46" t="s">
        <v>318</v>
      </c>
      <c r="T135" s="46" t="s">
        <v>8</v>
      </c>
      <c r="U135" s="44" t="s">
        <v>293</v>
      </c>
      <c r="V135" s="44" t="s">
        <v>307</v>
      </c>
      <c r="W135" s="56">
        <v>1</v>
      </c>
      <c r="X135" s="56">
        <v>1</v>
      </c>
      <c r="Y135" s="44">
        <v>1</v>
      </c>
      <c r="Z135" s="44">
        <v>0</v>
      </c>
      <c r="AA135" s="44">
        <v>0</v>
      </c>
      <c r="AB135" s="44">
        <v>0</v>
      </c>
      <c r="AC135" s="44">
        <v>0</v>
      </c>
      <c r="AD135" s="44">
        <v>0</v>
      </c>
      <c r="AE135" s="44">
        <v>0</v>
      </c>
      <c r="AF135" s="59">
        <v>0</v>
      </c>
      <c r="AG135" s="59">
        <v>0</v>
      </c>
      <c r="AH135" s="59">
        <v>0</v>
      </c>
      <c r="AI135" s="50">
        <v>1</v>
      </c>
      <c r="AJ135" s="49">
        <v>0</v>
      </c>
      <c r="AK135" s="51">
        <v>3</v>
      </c>
      <c r="AL135" s="44">
        <v>0</v>
      </c>
      <c r="AM135" s="44">
        <v>0</v>
      </c>
      <c r="AN135" s="49">
        <v>0</v>
      </c>
      <c r="AO135" s="44">
        <v>0</v>
      </c>
      <c r="AP135" s="44">
        <v>0</v>
      </c>
      <c r="AQ135" s="49">
        <v>0</v>
      </c>
      <c r="AR135" s="49">
        <v>0</v>
      </c>
      <c r="AS135" s="51">
        <v>3</v>
      </c>
      <c r="AT135" s="49">
        <v>0</v>
      </c>
      <c r="AU135" s="51">
        <v>3</v>
      </c>
      <c r="AV135" s="44">
        <v>0</v>
      </c>
      <c r="AW135" s="44">
        <v>0</v>
      </c>
      <c r="AX135" s="25">
        <v>0</v>
      </c>
      <c r="AY135" s="49">
        <v>0</v>
      </c>
      <c r="AZ135" s="49">
        <v>0</v>
      </c>
      <c r="BA135" s="44">
        <v>0</v>
      </c>
      <c r="BB135" s="44">
        <v>0</v>
      </c>
      <c r="BC135" s="50">
        <v>1</v>
      </c>
      <c r="BD135" s="147">
        <v>1</v>
      </c>
      <c r="BE135" s="50">
        <v>1</v>
      </c>
      <c r="BF135" s="44">
        <v>0</v>
      </c>
      <c r="BG135" s="44">
        <v>0</v>
      </c>
      <c r="BH135" s="44">
        <v>0</v>
      </c>
      <c r="BI135" s="44">
        <v>0</v>
      </c>
      <c r="BJ135" s="25">
        <v>0</v>
      </c>
      <c r="BK135" s="44">
        <v>0</v>
      </c>
      <c r="BL135" s="49">
        <v>0</v>
      </c>
      <c r="BM135" s="44">
        <v>0</v>
      </c>
      <c r="BN135" s="44">
        <v>0</v>
      </c>
      <c r="BO135" s="44">
        <v>0</v>
      </c>
      <c r="BP135" s="44">
        <v>0</v>
      </c>
      <c r="BQ135" s="44">
        <v>0</v>
      </c>
      <c r="BR135" s="50">
        <v>1</v>
      </c>
      <c r="BS135" s="51">
        <v>3</v>
      </c>
      <c r="BT135" s="44">
        <v>0</v>
      </c>
      <c r="BU135" s="44">
        <v>0</v>
      </c>
      <c r="BV135" s="25">
        <v>0</v>
      </c>
      <c r="BW135" s="25">
        <v>0</v>
      </c>
      <c r="BX135" s="44">
        <v>0</v>
      </c>
      <c r="BY135" s="44">
        <v>0</v>
      </c>
      <c r="BZ135" s="49">
        <v>0</v>
      </c>
      <c r="CA135" s="44">
        <v>0</v>
      </c>
      <c r="CB135" s="44">
        <v>0</v>
      </c>
      <c r="CC135" s="44">
        <v>0</v>
      </c>
      <c r="CD135" s="44">
        <v>0</v>
      </c>
      <c r="CE135" s="44">
        <v>0</v>
      </c>
      <c r="CF135" s="51">
        <v>3</v>
      </c>
      <c r="CG135" s="44">
        <v>5</v>
      </c>
      <c r="CH135" s="44">
        <v>429</v>
      </c>
      <c r="CI135" s="44">
        <v>0</v>
      </c>
      <c r="CJ135" s="44">
        <v>0</v>
      </c>
      <c r="CK135" s="44">
        <v>1</v>
      </c>
      <c r="CL135" s="44">
        <v>1</v>
      </c>
      <c r="CM135" s="51">
        <v>3</v>
      </c>
      <c r="CN135" s="44">
        <v>0</v>
      </c>
      <c r="CO135" s="44">
        <v>0</v>
      </c>
      <c r="CP135" s="44">
        <v>0</v>
      </c>
      <c r="CQ135" s="44">
        <v>0</v>
      </c>
      <c r="CR135" s="44">
        <v>0</v>
      </c>
      <c r="CS135" s="51">
        <v>3</v>
      </c>
      <c r="CT135" s="51">
        <v>3</v>
      </c>
      <c r="CU135" s="92">
        <v>1</v>
      </c>
      <c r="CV135" s="88">
        <v>3</v>
      </c>
      <c r="CW135" s="77">
        <v>2</v>
      </c>
      <c r="CX135" s="88">
        <v>3</v>
      </c>
      <c r="CY135" s="44">
        <v>0</v>
      </c>
      <c r="CZ135" s="44">
        <v>0</v>
      </c>
      <c r="DA135" s="92">
        <v>0</v>
      </c>
      <c r="DB135" s="92">
        <v>0</v>
      </c>
      <c r="DC135" s="92">
        <v>0</v>
      </c>
      <c r="DD135" s="88">
        <v>3</v>
      </c>
      <c r="DE135" s="92">
        <v>0</v>
      </c>
      <c r="DF135" s="92">
        <v>0</v>
      </c>
      <c r="DG135" s="92">
        <v>0</v>
      </c>
      <c r="DH135" s="92">
        <v>0</v>
      </c>
      <c r="DI135" s="92">
        <v>0</v>
      </c>
      <c r="DJ135" s="92">
        <v>0</v>
      </c>
      <c r="DK135" s="92">
        <v>0</v>
      </c>
      <c r="DL135" s="92">
        <v>0</v>
      </c>
      <c r="DM135" s="92">
        <v>0</v>
      </c>
      <c r="DN135" s="92">
        <v>0</v>
      </c>
      <c r="DO135" s="92">
        <v>0</v>
      </c>
      <c r="DP135" s="92">
        <v>0</v>
      </c>
      <c r="DQ135" s="92">
        <v>0</v>
      </c>
      <c r="DR135" s="49">
        <v>0</v>
      </c>
      <c r="DS135" s="50">
        <v>1</v>
      </c>
      <c r="DT135" s="49">
        <v>0</v>
      </c>
      <c r="DU135" s="44">
        <v>0</v>
      </c>
      <c r="DV135" s="44">
        <v>0</v>
      </c>
      <c r="DW135" s="44">
        <v>1</v>
      </c>
      <c r="DX135" s="47"/>
      <c r="DY135" s="47"/>
      <c r="DZ135" s="47"/>
    </row>
    <row r="136" spans="1:130" ht="118.5" customHeight="1" x14ac:dyDescent="0.25">
      <c r="A136" s="29">
        <v>135</v>
      </c>
      <c r="B136" s="41" t="s">
        <v>745</v>
      </c>
      <c r="C136" s="49" t="s">
        <v>813</v>
      </c>
      <c r="D136" s="41" t="s">
        <v>278</v>
      </c>
      <c r="E136" s="41">
        <v>1</v>
      </c>
      <c r="F136" s="41" t="s">
        <v>746</v>
      </c>
      <c r="G136" s="49">
        <v>1</v>
      </c>
      <c r="H136" s="55" t="s">
        <v>747</v>
      </c>
      <c r="I136" s="22">
        <v>2013</v>
      </c>
      <c r="J136" s="41" t="s">
        <v>748</v>
      </c>
      <c r="K136" s="22">
        <v>2014</v>
      </c>
      <c r="L136" s="41" t="s">
        <v>8</v>
      </c>
      <c r="M136" s="41">
        <v>1</v>
      </c>
      <c r="N136" s="41" t="s">
        <v>8</v>
      </c>
      <c r="O136" s="41" t="s">
        <v>8</v>
      </c>
      <c r="P136" s="41" t="s">
        <v>8</v>
      </c>
      <c r="Q136" s="41" t="s">
        <v>8</v>
      </c>
      <c r="R136" s="41" t="s">
        <v>8</v>
      </c>
      <c r="S136" s="41" t="s">
        <v>8</v>
      </c>
      <c r="T136" s="41" t="s">
        <v>8</v>
      </c>
      <c r="U136" s="41" t="s">
        <v>293</v>
      </c>
      <c r="V136" s="41" t="s">
        <v>749</v>
      </c>
      <c r="W136" s="56">
        <v>1</v>
      </c>
      <c r="X136" s="57">
        <v>0</v>
      </c>
      <c r="Y136" s="56">
        <v>0</v>
      </c>
      <c r="Z136" s="56">
        <v>0</v>
      </c>
      <c r="AA136" s="56">
        <v>0</v>
      </c>
      <c r="AB136" s="56">
        <v>0</v>
      </c>
      <c r="AC136" s="56">
        <v>0</v>
      </c>
      <c r="AD136" s="56">
        <v>0</v>
      </c>
      <c r="AE136" s="56">
        <v>0</v>
      </c>
      <c r="AF136" s="56">
        <v>0</v>
      </c>
      <c r="AG136" s="56">
        <v>0</v>
      </c>
      <c r="AH136" s="56">
        <v>0</v>
      </c>
      <c r="AI136" s="56">
        <v>0</v>
      </c>
      <c r="AJ136" s="56">
        <v>0</v>
      </c>
      <c r="AK136" s="56">
        <v>0</v>
      </c>
      <c r="AL136" s="56">
        <v>0</v>
      </c>
      <c r="AM136" s="56">
        <v>0</v>
      </c>
      <c r="AN136" s="56">
        <v>0</v>
      </c>
      <c r="AO136" s="56">
        <v>0</v>
      </c>
      <c r="AP136" s="56">
        <v>0</v>
      </c>
      <c r="AQ136" s="56">
        <v>0</v>
      </c>
      <c r="AR136" s="56">
        <v>0</v>
      </c>
      <c r="AS136" s="56">
        <v>0</v>
      </c>
      <c r="AT136" s="56">
        <v>0</v>
      </c>
      <c r="AU136" s="56">
        <v>0</v>
      </c>
      <c r="AV136" s="56">
        <v>0</v>
      </c>
      <c r="AW136" s="56">
        <v>0</v>
      </c>
      <c r="AX136" s="25">
        <v>0</v>
      </c>
      <c r="AY136" s="56">
        <v>0</v>
      </c>
      <c r="AZ136" s="56">
        <v>0</v>
      </c>
      <c r="BA136" s="56">
        <v>0</v>
      </c>
      <c r="BB136" s="56">
        <v>0</v>
      </c>
      <c r="BC136" s="56">
        <v>0</v>
      </c>
      <c r="BD136" s="155">
        <v>0</v>
      </c>
      <c r="BE136" s="56">
        <v>0</v>
      </c>
      <c r="BF136" s="58">
        <v>0</v>
      </c>
      <c r="BG136" s="58">
        <v>0</v>
      </c>
      <c r="BH136" s="58">
        <v>0</v>
      </c>
      <c r="BI136" s="58">
        <v>0</v>
      </c>
      <c r="BJ136" s="25">
        <v>0</v>
      </c>
      <c r="BK136" s="56">
        <v>0</v>
      </c>
      <c r="BL136" s="59">
        <v>0</v>
      </c>
      <c r="BM136" s="44">
        <v>0</v>
      </c>
      <c r="BN136" s="44">
        <v>0</v>
      </c>
      <c r="BO136" s="44">
        <v>0</v>
      </c>
      <c r="BP136" s="56">
        <v>0</v>
      </c>
      <c r="BQ136" s="56">
        <v>0</v>
      </c>
      <c r="BR136" s="56">
        <v>0</v>
      </c>
      <c r="BS136" s="56">
        <v>0</v>
      </c>
      <c r="BT136" s="56">
        <v>0</v>
      </c>
      <c r="BU136" s="56">
        <v>0</v>
      </c>
      <c r="BV136" s="25">
        <v>0</v>
      </c>
      <c r="BW136" s="25">
        <v>0</v>
      </c>
      <c r="BX136" s="56">
        <v>0</v>
      </c>
      <c r="BY136" s="72">
        <v>0</v>
      </c>
      <c r="BZ136" s="115">
        <v>0</v>
      </c>
      <c r="CA136" s="56">
        <v>0</v>
      </c>
      <c r="CB136" s="56">
        <v>0</v>
      </c>
      <c r="CC136" s="56">
        <v>0</v>
      </c>
      <c r="CD136" s="56">
        <v>0</v>
      </c>
      <c r="CE136" s="56">
        <v>0</v>
      </c>
      <c r="CF136" s="56">
        <v>0</v>
      </c>
      <c r="CG136" s="56">
        <v>0</v>
      </c>
      <c r="CH136" s="56">
        <v>0</v>
      </c>
      <c r="CI136" s="56">
        <v>0</v>
      </c>
      <c r="CJ136" s="56">
        <v>0</v>
      </c>
      <c r="CK136" s="56">
        <v>0</v>
      </c>
      <c r="CL136" s="56">
        <v>0</v>
      </c>
      <c r="CM136" s="56">
        <v>0</v>
      </c>
      <c r="CN136" s="56">
        <v>0</v>
      </c>
      <c r="CO136" s="56">
        <v>0</v>
      </c>
      <c r="CP136" s="56">
        <v>0</v>
      </c>
      <c r="CQ136" s="56">
        <v>0</v>
      </c>
      <c r="CR136" s="56">
        <v>0</v>
      </c>
      <c r="CS136" s="56">
        <v>0</v>
      </c>
      <c r="CT136" s="56">
        <v>0</v>
      </c>
      <c r="CU136" s="56">
        <v>1</v>
      </c>
      <c r="CV136" s="48">
        <v>3</v>
      </c>
      <c r="CW136" s="48">
        <v>3</v>
      </c>
      <c r="CX136" s="48">
        <v>3</v>
      </c>
      <c r="CY136" s="48">
        <v>3</v>
      </c>
      <c r="CZ136" s="48">
        <v>3</v>
      </c>
      <c r="DA136" s="50">
        <v>1</v>
      </c>
      <c r="DB136" s="56">
        <v>0</v>
      </c>
      <c r="DC136" s="56">
        <v>0</v>
      </c>
      <c r="DD136" s="48">
        <v>3</v>
      </c>
      <c r="DE136" s="56">
        <v>0</v>
      </c>
      <c r="DF136" s="56">
        <v>0</v>
      </c>
      <c r="DG136" s="56">
        <v>0</v>
      </c>
      <c r="DH136" s="56">
        <v>0</v>
      </c>
      <c r="DI136" s="56">
        <v>0</v>
      </c>
      <c r="DJ136" s="56">
        <v>0</v>
      </c>
      <c r="DK136" s="56">
        <v>0</v>
      </c>
      <c r="DL136" s="56">
        <v>0</v>
      </c>
      <c r="DM136" s="56">
        <v>0</v>
      </c>
      <c r="DN136" s="56">
        <v>0</v>
      </c>
      <c r="DO136" s="56">
        <v>0</v>
      </c>
      <c r="DP136" s="56">
        <v>0</v>
      </c>
      <c r="DQ136" s="56">
        <v>0</v>
      </c>
      <c r="DR136" s="56">
        <v>0</v>
      </c>
      <c r="DS136" s="56">
        <v>0</v>
      </c>
      <c r="DT136" s="56">
        <v>0</v>
      </c>
      <c r="DU136" s="56">
        <v>0</v>
      </c>
      <c r="DV136" s="56">
        <v>0</v>
      </c>
      <c r="DW136" s="56">
        <v>1</v>
      </c>
      <c r="DX136" s="47"/>
      <c r="DY136" s="47"/>
      <c r="DZ136" s="47"/>
    </row>
    <row r="137" spans="1:130" ht="118.5" customHeight="1" x14ac:dyDescent="0.25">
      <c r="A137" s="29">
        <v>136</v>
      </c>
      <c r="B137" s="41" t="s">
        <v>231</v>
      </c>
      <c r="C137" s="49" t="s">
        <v>815</v>
      </c>
      <c r="D137" s="44" t="s">
        <v>278</v>
      </c>
      <c r="E137" s="44">
        <v>1</v>
      </c>
      <c r="F137" s="44" t="s">
        <v>235</v>
      </c>
      <c r="G137" s="49">
        <v>1</v>
      </c>
      <c r="H137" s="55" t="s">
        <v>236</v>
      </c>
      <c r="I137" s="22">
        <v>2013</v>
      </c>
      <c r="J137" s="55" t="s">
        <v>237</v>
      </c>
      <c r="K137" s="22">
        <v>2013</v>
      </c>
      <c r="L137" s="44" t="s">
        <v>8</v>
      </c>
      <c r="M137" s="44">
        <v>1</v>
      </c>
      <c r="N137" s="44" t="s">
        <v>8</v>
      </c>
      <c r="O137" s="44" t="s">
        <v>8</v>
      </c>
      <c r="P137" s="44" t="s">
        <v>8</v>
      </c>
      <c r="Q137" s="44" t="s">
        <v>8</v>
      </c>
      <c r="R137" s="44" t="s">
        <v>8</v>
      </c>
      <c r="S137" s="44" t="s">
        <v>8</v>
      </c>
      <c r="T137" s="44" t="s">
        <v>8</v>
      </c>
      <c r="U137" s="44" t="s">
        <v>293</v>
      </c>
      <c r="V137" s="44" t="s">
        <v>295</v>
      </c>
      <c r="W137" s="44">
        <v>1</v>
      </c>
      <c r="X137" s="44">
        <v>1</v>
      </c>
      <c r="Y137" s="44">
        <v>1</v>
      </c>
      <c r="Z137" s="44">
        <v>1</v>
      </c>
      <c r="AA137" s="44">
        <v>0</v>
      </c>
      <c r="AB137" s="44">
        <v>0</v>
      </c>
      <c r="AC137" s="50">
        <v>1</v>
      </c>
      <c r="AD137" s="44">
        <v>0</v>
      </c>
      <c r="AE137" s="49">
        <v>0</v>
      </c>
      <c r="AF137" s="59">
        <v>0</v>
      </c>
      <c r="AG137" s="48">
        <v>3</v>
      </c>
      <c r="AH137" s="48">
        <v>3</v>
      </c>
      <c r="AI137" s="50">
        <v>1</v>
      </c>
      <c r="AJ137" s="49">
        <v>0</v>
      </c>
      <c r="AK137" s="51">
        <v>3</v>
      </c>
      <c r="AL137" s="44">
        <v>0</v>
      </c>
      <c r="AM137" s="44">
        <v>0</v>
      </c>
      <c r="AN137" s="49">
        <v>0</v>
      </c>
      <c r="AO137" s="44">
        <v>0</v>
      </c>
      <c r="AP137" s="44">
        <v>0</v>
      </c>
      <c r="AQ137" s="44">
        <v>0</v>
      </c>
      <c r="AR137" s="49">
        <v>0</v>
      </c>
      <c r="AS137" s="51">
        <v>3</v>
      </c>
      <c r="AT137" s="49">
        <v>0</v>
      </c>
      <c r="AU137" s="50">
        <v>1</v>
      </c>
      <c r="AV137" s="44">
        <v>0</v>
      </c>
      <c r="AW137" s="44">
        <v>0</v>
      </c>
      <c r="AX137" s="25">
        <v>0</v>
      </c>
      <c r="AY137" s="51">
        <v>3</v>
      </c>
      <c r="AZ137" s="50">
        <v>1</v>
      </c>
      <c r="BA137" s="50">
        <v>1</v>
      </c>
      <c r="BB137" s="51">
        <v>3</v>
      </c>
      <c r="BC137" s="50">
        <v>1</v>
      </c>
      <c r="BD137" s="146">
        <v>2</v>
      </c>
      <c r="BE137" s="44">
        <v>0</v>
      </c>
      <c r="BF137" s="44">
        <v>0</v>
      </c>
      <c r="BG137" s="50">
        <v>1</v>
      </c>
      <c r="BH137" s="44">
        <v>0</v>
      </c>
      <c r="BI137" s="51">
        <v>3</v>
      </c>
      <c r="BJ137" s="25">
        <v>0</v>
      </c>
      <c r="BK137" s="44">
        <v>0</v>
      </c>
      <c r="BL137" s="49">
        <v>0</v>
      </c>
      <c r="BM137" s="44">
        <v>0</v>
      </c>
      <c r="BN137" s="44">
        <v>0</v>
      </c>
      <c r="BO137" s="44">
        <v>0</v>
      </c>
      <c r="BP137" s="44">
        <v>0</v>
      </c>
      <c r="BQ137" s="44">
        <v>0</v>
      </c>
      <c r="BR137" s="77">
        <v>2</v>
      </c>
      <c r="BS137" s="50">
        <v>1</v>
      </c>
      <c r="BT137" s="44">
        <v>0</v>
      </c>
      <c r="BU137" s="44">
        <v>0</v>
      </c>
      <c r="BV137" s="25">
        <v>0</v>
      </c>
      <c r="BW137" s="25">
        <v>0</v>
      </c>
      <c r="BX137" s="51">
        <v>3</v>
      </c>
      <c r="BY137" s="44">
        <v>0</v>
      </c>
      <c r="BZ137" s="51">
        <v>3</v>
      </c>
      <c r="CA137" s="44">
        <v>0</v>
      </c>
      <c r="CB137" s="44">
        <v>0</v>
      </c>
      <c r="CC137" s="44">
        <v>0</v>
      </c>
      <c r="CD137" s="44">
        <v>0</v>
      </c>
      <c r="CE137" s="44">
        <v>0</v>
      </c>
      <c r="CF137" s="44">
        <v>0</v>
      </c>
      <c r="CG137" s="44">
        <v>6</v>
      </c>
      <c r="CH137" s="44">
        <v>400</v>
      </c>
      <c r="CI137" s="44">
        <v>0</v>
      </c>
      <c r="CJ137" s="44">
        <v>0</v>
      </c>
      <c r="CK137" s="44">
        <v>1</v>
      </c>
      <c r="CL137" s="44">
        <v>0</v>
      </c>
      <c r="CM137" s="44">
        <v>0</v>
      </c>
      <c r="CN137" s="44">
        <v>0</v>
      </c>
      <c r="CO137" s="44">
        <v>0</v>
      </c>
      <c r="CP137" s="44">
        <v>0</v>
      </c>
      <c r="CQ137" s="44">
        <v>0</v>
      </c>
      <c r="CR137" s="44">
        <v>0</v>
      </c>
      <c r="CS137" s="44">
        <v>0</v>
      </c>
      <c r="CT137" s="44">
        <v>0</v>
      </c>
      <c r="CU137" s="92">
        <v>1</v>
      </c>
      <c r="CV137" s="92">
        <v>0</v>
      </c>
      <c r="CW137" s="92">
        <v>0</v>
      </c>
      <c r="CX137" s="88">
        <v>3</v>
      </c>
      <c r="CY137" s="56">
        <v>0</v>
      </c>
      <c r="CZ137" s="103">
        <v>1</v>
      </c>
      <c r="DA137" s="103">
        <v>1</v>
      </c>
      <c r="DB137" s="88">
        <v>3</v>
      </c>
      <c r="DC137" s="92">
        <v>0</v>
      </c>
      <c r="DD137" s="92">
        <v>0</v>
      </c>
      <c r="DE137" s="92">
        <v>0</v>
      </c>
      <c r="DF137" s="92">
        <v>0</v>
      </c>
      <c r="DG137" s="92">
        <v>0</v>
      </c>
      <c r="DH137" s="92">
        <v>0</v>
      </c>
      <c r="DI137" s="92">
        <v>0</v>
      </c>
      <c r="DJ137" s="92">
        <v>0</v>
      </c>
      <c r="DK137" s="92">
        <v>0</v>
      </c>
      <c r="DL137" s="92">
        <v>0</v>
      </c>
      <c r="DM137" s="92">
        <v>0</v>
      </c>
      <c r="DN137" s="92">
        <v>0</v>
      </c>
      <c r="DO137" s="92">
        <v>0</v>
      </c>
      <c r="DP137" s="92">
        <v>0</v>
      </c>
      <c r="DQ137" s="92">
        <v>0</v>
      </c>
      <c r="DR137" s="44">
        <v>0</v>
      </c>
      <c r="DS137" s="44">
        <v>1</v>
      </c>
      <c r="DT137" s="44">
        <v>0</v>
      </c>
      <c r="DU137" s="51">
        <v>3</v>
      </c>
      <c r="DV137" s="44">
        <v>0</v>
      </c>
      <c r="DW137" s="44">
        <v>1</v>
      </c>
      <c r="DX137" s="47"/>
      <c r="DY137" s="47"/>
      <c r="DZ137" s="47"/>
    </row>
    <row r="138" spans="1:130" ht="118.5" customHeight="1" x14ac:dyDescent="0.25">
      <c r="A138" s="29">
        <v>137</v>
      </c>
      <c r="B138" s="41" t="s">
        <v>131</v>
      </c>
      <c r="C138" s="49" t="s">
        <v>816</v>
      </c>
      <c r="D138" s="49" t="s">
        <v>278</v>
      </c>
      <c r="E138" s="49">
        <v>1</v>
      </c>
      <c r="F138" s="49" t="s">
        <v>143</v>
      </c>
      <c r="G138" s="49">
        <v>2</v>
      </c>
      <c r="H138" s="55" t="s">
        <v>144</v>
      </c>
      <c r="I138" s="22">
        <v>2013</v>
      </c>
      <c r="J138" s="55" t="s">
        <v>136</v>
      </c>
      <c r="K138" s="22">
        <v>0</v>
      </c>
      <c r="L138" s="49" t="s">
        <v>8</v>
      </c>
      <c r="M138" s="49">
        <v>2</v>
      </c>
      <c r="N138" s="49" t="s">
        <v>8</v>
      </c>
      <c r="O138" s="49" t="s">
        <v>8</v>
      </c>
      <c r="P138" s="49" t="s">
        <v>8</v>
      </c>
      <c r="Q138" s="49" t="s">
        <v>8</v>
      </c>
      <c r="R138" s="49" t="s">
        <v>8</v>
      </c>
      <c r="S138" s="49" t="s">
        <v>8</v>
      </c>
      <c r="T138" s="49" t="s">
        <v>8</v>
      </c>
      <c r="U138" s="49" t="s">
        <v>306</v>
      </c>
      <c r="V138" s="49" t="s">
        <v>319</v>
      </c>
      <c r="W138" s="49">
        <v>1</v>
      </c>
      <c r="X138" s="49">
        <v>1</v>
      </c>
      <c r="Y138" s="49">
        <v>1</v>
      </c>
      <c r="Z138" s="49">
        <v>1</v>
      </c>
      <c r="AA138" s="49">
        <v>0</v>
      </c>
      <c r="AB138" s="49">
        <v>0</v>
      </c>
      <c r="AC138" s="50">
        <v>1</v>
      </c>
      <c r="AD138" s="51">
        <v>3</v>
      </c>
      <c r="AE138" s="51">
        <v>3</v>
      </c>
      <c r="AF138" s="59">
        <v>0</v>
      </c>
      <c r="AG138" s="48">
        <v>3</v>
      </c>
      <c r="AH138" s="48">
        <v>3</v>
      </c>
      <c r="AI138" s="50">
        <v>1</v>
      </c>
      <c r="AJ138" s="51">
        <v>3</v>
      </c>
      <c r="AK138" s="51">
        <v>3</v>
      </c>
      <c r="AL138" s="49">
        <v>0</v>
      </c>
      <c r="AM138" s="51">
        <v>3</v>
      </c>
      <c r="AN138" s="49">
        <v>0</v>
      </c>
      <c r="AO138" s="49">
        <v>0</v>
      </c>
      <c r="AP138" s="49">
        <v>0</v>
      </c>
      <c r="AQ138" s="49">
        <v>0</v>
      </c>
      <c r="AR138" s="49">
        <v>0</v>
      </c>
      <c r="AS138" s="50">
        <v>1</v>
      </c>
      <c r="AT138" s="49">
        <v>0</v>
      </c>
      <c r="AU138" s="50">
        <v>1</v>
      </c>
      <c r="AV138" s="50">
        <v>1</v>
      </c>
      <c r="AW138" s="49">
        <v>0</v>
      </c>
      <c r="AX138" s="25">
        <v>0</v>
      </c>
      <c r="AY138" s="50">
        <v>1</v>
      </c>
      <c r="AZ138" s="50">
        <v>1</v>
      </c>
      <c r="BA138" s="50">
        <v>1</v>
      </c>
      <c r="BB138" s="49">
        <v>0</v>
      </c>
      <c r="BC138" s="50">
        <v>1</v>
      </c>
      <c r="BD138" s="147">
        <v>1</v>
      </c>
      <c r="BE138" s="50">
        <v>1</v>
      </c>
      <c r="BF138" s="44">
        <v>0</v>
      </c>
      <c r="BG138" s="50">
        <v>1</v>
      </c>
      <c r="BH138" s="50">
        <v>1</v>
      </c>
      <c r="BI138" s="44">
        <v>0</v>
      </c>
      <c r="BJ138" s="25">
        <v>0</v>
      </c>
      <c r="BK138" s="49">
        <v>0</v>
      </c>
      <c r="BL138" s="49">
        <v>0</v>
      </c>
      <c r="BM138" s="49">
        <v>0</v>
      </c>
      <c r="BN138" s="49">
        <v>0</v>
      </c>
      <c r="BO138" s="49">
        <v>0</v>
      </c>
      <c r="BP138" s="49">
        <v>0</v>
      </c>
      <c r="BQ138" s="49">
        <v>0</v>
      </c>
      <c r="BR138" s="50">
        <v>1</v>
      </c>
      <c r="BS138" s="50">
        <v>1</v>
      </c>
      <c r="BT138" s="50">
        <v>1</v>
      </c>
      <c r="BU138" s="49">
        <v>0</v>
      </c>
      <c r="BV138" s="25">
        <v>0</v>
      </c>
      <c r="BW138" s="25">
        <v>0</v>
      </c>
      <c r="BX138" s="51">
        <v>3</v>
      </c>
      <c r="BY138" s="49">
        <v>0</v>
      </c>
      <c r="BZ138" s="51">
        <v>3</v>
      </c>
      <c r="CA138" s="51">
        <v>3</v>
      </c>
      <c r="CB138" s="49">
        <v>0</v>
      </c>
      <c r="CC138" s="51">
        <v>3</v>
      </c>
      <c r="CD138" s="49">
        <v>0</v>
      </c>
      <c r="CE138" s="49">
        <v>0</v>
      </c>
      <c r="CF138" s="49">
        <v>0</v>
      </c>
      <c r="CG138" s="49">
        <v>9</v>
      </c>
      <c r="CH138" s="49">
        <v>831</v>
      </c>
      <c r="CI138" s="49">
        <v>0</v>
      </c>
      <c r="CJ138" s="49">
        <v>0</v>
      </c>
      <c r="CK138" s="49">
        <v>1</v>
      </c>
      <c r="CL138" s="49">
        <v>1</v>
      </c>
      <c r="CM138" s="51">
        <v>3</v>
      </c>
      <c r="CN138" s="49">
        <v>0</v>
      </c>
      <c r="CO138" s="49">
        <v>0</v>
      </c>
      <c r="CP138" s="49">
        <v>0</v>
      </c>
      <c r="CQ138" s="51">
        <v>3</v>
      </c>
      <c r="CR138" s="49">
        <v>0</v>
      </c>
      <c r="CS138" s="49">
        <v>0</v>
      </c>
      <c r="CT138" s="51">
        <v>3</v>
      </c>
      <c r="CU138" s="89">
        <v>1</v>
      </c>
      <c r="CV138" s="88">
        <v>3</v>
      </c>
      <c r="CW138" s="88">
        <v>3</v>
      </c>
      <c r="CX138" s="88">
        <v>3</v>
      </c>
      <c r="CY138" s="89">
        <v>0</v>
      </c>
      <c r="CZ138" s="44">
        <v>0</v>
      </c>
      <c r="DA138" s="103">
        <v>1</v>
      </c>
      <c r="DB138" s="89">
        <v>0</v>
      </c>
      <c r="DC138" s="89">
        <v>0</v>
      </c>
      <c r="DD138" s="89">
        <v>0</v>
      </c>
      <c r="DE138" s="89">
        <v>0</v>
      </c>
      <c r="DF138" s="89">
        <v>0</v>
      </c>
      <c r="DG138" s="89">
        <v>0</v>
      </c>
      <c r="DH138" s="103">
        <v>1</v>
      </c>
      <c r="DI138" s="89">
        <v>0</v>
      </c>
      <c r="DJ138" s="89">
        <v>0</v>
      </c>
      <c r="DK138" s="89">
        <v>0</v>
      </c>
      <c r="DL138" s="89">
        <v>0</v>
      </c>
      <c r="DM138" s="89">
        <v>0</v>
      </c>
      <c r="DN138" s="89">
        <v>0</v>
      </c>
      <c r="DO138" s="89">
        <v>0</v>
      </c>
      <c r="DP138" s="89">
        <v>0</v>
      </c>
      <c r="DQ138" s="89">
        <v>0</v>
      </c>
      <c r="DR138" s="49">
        <v>0</v>
      </c>
      <c r="DS138" s="50">
        <v>1</v>
      </c>
      <c r="DT138" s="49">
        <v>0</v>
      </c>
      <c r="DU138" s="50">
        <v>1</v>
      </c>
      <c r="DV138" s="51">
        <v>3</v>
      </c>
      <c r="DW138" s="49">
        <v>0</v>
      </c>
      <c r="DX138" s="47"/>
      <c r="DY138" s="47"/>
      <c r="DZ138" s="47"/>
    </row>
    <row r="139" spans="1:130" ht="118.5" customHeight="1" x14ac:dyDescent="0.25">
      <c r="A139" s="29">
        <v>138</v>
      </c>
      <c r="B139" s="41" t="s">
        <v>128</v>
      </c>
      <c r="C139" s="49" t="s">
        <v>817</v>
      </c>
      <c r="D139" s="44" t="s">
        <v>278</v>
      </c>
      <c r="E139" s="44">
        <v>1</v>
      </c>
      <c r="F139" s="44" t="s">
        <v>134</v>
      </c>
      <c r="G139" s="49">
        <v>2</v>
      </c>
      <c r="H139" s="55" t="s">
        <v>135</v>
      </c>
      <c r="I139" s="22">
        <v>2013</v>
      </c>
      <c r="J139" s="49" t="s">
        <v>136</v>
      </c>
      <c r="K139" s="22">
        <v>0</v>
      </c>
      <c r="L139" s="44" t="s">
        <v>8</v>
      </c>
      <c r="M139" s="44">
        <v>2</v>
      </c>
      <c r="N139" s="44" t="s">
        <v>8</v>
      </c>
      <c r="O139" s="44" t="s">
        <v>8</v>
      </c>
      <c r="P139" s="44" t="s">
        <v>8</v>
      </c>
      <c r="Q139" s="44" t="s">
        <v>8</v>
      </c>
      <c r="R139" s="44" t="s">
        <v>8</v>
      </c>
      <c r="S139" s="44" t="s">
        <v>8</v>
      </c>
      <c r="T139" s="44" t="s">
        <v>8</v>
      </c>
      <c r="U139" s="44" t="s">
        <v>306</v>
      </c>
      <c r="V139" s="44" t="s">
        <v>330</v>
      </c>
      <c r="W139" s="44">
        <v>1</v>
      </c>
      <c r="X139" s="44">
        <v>1</v>
      </c>
      <c r="Y139" s="44">
        <v>1</v>
      </c>
      <c r="Z139" s="44">
        <v>0</v>
      </c>
      <c r="AA139" s="44">
        <v>0</v>
      </c>
      <c r="AB139" s="44">
        <v>0</v>
      </c>
      <c r="AC139" s="44">
        <v>0</v>
      </c>
      <c r="AD139" s="44">
        <v>0</v>
      </c>
      <c r="AE139" s="51">
        <v>3</v>
      </c>
      <c r="AF139" s="48">
        <v>3</v>
      </c>
      <c r="AG139" s="48">
        <v>3</v>
      </c>
      <c r="AH139" s="48">
        <v>3</v>
      </c>
      <c r="AI139" s="44">
        <v>0</v>
      </c>
      <c r="AJ139" s="49">
        <v>0</v>
      </c>
      <c r="AK139" s="51">
        <v>3</v>
      </c>
      <c r="AL139" s="44">
        <v>0</v>
      </c>
      <c r="AM139" s="44">
        <v>0</v>
      </c>
      <c r="AN139" s="49">
        <v>0</v>
      </c>
      <c r="AO139" s="44">
        <v>0</v>
      </c>
      <c r="AP139" s="44">
        <v>0</v>
      </c>
      <c r="AQ139" s="49">
        <v>0</v>
      </c>
      <c r="AR139" s="49">
        <v>0</v>
      </c>
      <c r="AS139" s="50">
        <v>1</v>
      </c>
      <c r="AT139" s="49">
        <v>0</v>
      </c>
      <c r="AU139" s="49">
        <v>0</v>
      </c>
      <c r="AV139" s="44">
        <v>0</v>
      </c>
      <c r="AW139" s="44">
        <v>0</v>
      </c>
      <c r="AX139" s="25">
        <v>0</v>
      </c>
      <c r="AY139" s="50">
        <v>1</v>
      </c>
      <c r="AZ139" s="50">
        <v>1</v>
      </c>
      <c r="BA139" s="49">
        <v>0</v>
      </c>
      <c r="BB139" s="44">
        <v>0</v>
      </c>
      <c r="BC139" s="50">
        <v>1</v>
      </c>
      <c r="BD139" s="146">
        <v>2</v>
      </c>
      <c r="BE139" s="50">
        <v>1</v>
      </c>
      <c r="BF139" s="78">
        <v>0</v>
      </c>
      <c r="BG139" s="51">
        <v>3</v>
      </c>
      <c r="BH139" s="51">
        <v>3</v>
      </c>
      <c r="BI139" s="51">
        <v>3</v>
      </c>
      <c r="BJ139" s="25">
        <v>0</v>
      </c>
      <c r="BK139" s="44">
        <v>0</v>
      </c>
      <c r="BL139" s="49">
        <v>0</v>
      </c>
      <c r="BM139" s="44">
        <v>0</v>
      </c>
      <c r="BN139" s="44">
        <v>0</v>
      </c>
      <c r="BO139" s="44">
        <v>0</v>
      </c>
      <c r="BP139" s="44">
        <v>0</v>
      </c>
      <c r="BQ139" s="44">
        <v>0</v>
      </c>
      <c r="BR139" s="50">
        <v>1</v>
      </c>
      <c r="BS139" s="50">
        <v>1</v>
      </c>
      <c r="BT139" s="44">
        <v>0</v>
      </c>
      <c r="BU139" s="44">
        <v>0</v>
      </c>
      <c r="BV139" s="25">
        <v>0</v>
      </c>
      <c r="BW139" s="25">
        <v>0</v>
      </c>
      <c r="BX139" s="51">
        <v>3</v>
      </c>
      <c r="BY139" s="51">
        <v>3</v>
      </c>
      <c r="BZ139" s="51">
        <v>3</v>
      </c>
      <c r="CA139" s="44">
        <v>0</v>
      </c>
      <c r="CB139" s="44">
        <v>0</v>
      </c>
      <c r="CC139" s="44">
        <v>0</v>
      </c>
      <c r="CD139" s="44">
        <v>0</v>
      </c>
      <c r="CE139" s="44">
        <v>0</v>
      </c>
      <c r="CF139" s="44">
        <v>0</v>
      </c>
      <c r="CG139" s="44">
        <v>5</v>
      </c>
      <c r="CH139" s="44">
        <v>490</v>
      </c>
      <c r="CI139" s="44">
        <v>0</v>
      </c>
      <c r="CJ139" s="44">
        <v>0</v>
      </c>
      <c r="CK139" s="44">
        <v>1</v>
      </c>
      <c r="CL139" s="44">
        <v>1</v>
      </c>
      <c r="CM139" s="51">
        <v>3</v>
      </c>
      <c r="CN139" s="44">
        <v>0</v>
      </c>
      <c r="CO139" s="44">
        <v>0</v>
      </c>
      <c r="CP139" s="44">
        <v>0</v>
      </c>
      <c r="CQ139" s="51">
        <v>3</v>
      </c>
      <c r="CR139" s="44">
        <v>0</v>
      </c>
      <c r="CS139" s="51">
        <v>3</v>
      </c>
      <c r="CT139" s="51">
        <v>3</v>
      </c>
      <c r="CU139" s="92">
        <v>1</v>
      </c>
      <c r="CV139" s="92">
        <v>0</v>
      </c>
      <c r="CW139" s="92">
        <v>0</v>
      </c>
      <c r="CX139" s="92">
        <v>0</v>
      </c>
      <c r="CY139" s="92">
        <v>0</v>
      </c>
      <c r="CZ139" s="44">
        <v>0</v>
      </c>
      <c r="DA139" s="92">
        <v>0</v>
      </c>
      <c r="DB139" s="92">
        <v>0</v>
      </c>
      <c r="DC139" s="92">
        <v>0</v>
      </c>
      <c r="DD139" s="92">
        <v>0</v>
      </c>
      <c r="DE139" s="92">
        <v>0</v>
      </c>
      <c r="DF139" s="92">
        <v>0</v>
      </c>
      <c r="DG139" s="92">
        <v>0</v>
      </c>
      <c r="DH139" s="103">
        <v>1</v>
      </c>
      <c r="DI139" s="92">
        <v>0</v>
      </c>
      <c r="DJ139" s="92">
        <v>0</v>
      </c>
      <c r="DK139" s="92">
        <v>0</v>
      </c>
      <c r="DL139" s="92">
        <v>0</v>
      </c>
      <c r="DM139" s="92">
        <v>0</v>
      </c>
      <c r="DN139" s="92">
        <v>0</v>
      </c>
      <c r="DO139" s="92">
        <v>0</v>
      </c>
      <c r="DP139" s="92">
        <v>0</v>
      </c>
      <c r="DQ139" s="92">
        <v>0</v>
      </c>
      <c r="DR139" s="44">
        <v>0</v>
      </c>
      <c r="DS139" s="50">
        <v>1</v>
      </c>
      <c r="DT139" s="44">
        <v>0</v>
      </c>
      <c r="DU139" s="50">
        <v>1</v>
      </c>
      <c r="DV139" s="51">
        <v>3</v>
      </c>
      <c r="DW139" s="44">
        <v>0</v>
      </c>
      <c r="DX139" s="47"/>
      <c r="DY139" s="47"/>
      <c r="DZ139" s="47"/>
    </row>
    <row r="140" spans="1:130" ht="118.5" customHeight="1" x14ac:dyDescent="0.25">
      <c r="A140" s="29">
        <v>139</v>
      </c>
      <c r="B140" s="41" t="s">
        <v>105</v>
      </c>
      <c r="C140" s="49" t="s">
        <v>818</v>
      </c>
      <c r="D140" s="44" t="s">
        <v>278</v>
      </c>
      <c r="E140" s="44">
        <v>1</v>
      </c>
      <c r="F140" s="44" t="s">
        <v>106</v>
      </c>
      <c r="G140" s="49">
        <v>2</v>
      </c>
      <c r="H140" s="55" t="s">
        <v>107</v>
      </c>
      <c r="I140" s="22">
        <v>2013</v>
      </c>
      <c r="J140" s="55" t="s">
        <v>108</v>
      </c>
      <c r="K140" s="22">
        <v>2015</v>
      </c>
      <c r="L140" s="46" t="s">
        <v>8</v>
      </c>
      <c r="M140" s="44">
        <v>1</v>
      </c>
      <c r="N140" s="44" t="s">
        <v>8</v>
      </c>
      <c r="O140" s="44" t="s">
        <v>8</v>
      </c>
      <c r="P140" s="44" t="s">
        <v>8</v>
      </c>
      <c r="Q140" s="44" t="s">
        <v>8</v>
      </c>
      <c r="R140" s="44" t="s">
        <v>8</v>
      </c>
      <c r="S140" s="44" t="s">
        <v>8</v>
      </c>
      <c r="T140" s="44" t="s">
        <v>8</v>
      </c>
      <c r="U140" s="44" t="s">
        <v>293</v>
      </c>
      <c r="V140" s="44" t="s">
        <v>325</v>
      </c>
      <c r="W140" s="44">
        <v>1</v>
      </c>
      <c r="X140" s="44">
        <v>1</v>
      </c>
      <c r="Y140" s="44">
        <v>1</v>
      </c>
      <c r="Z140" s="44">
        <v>0</v>
      </c>
      <c r="AA140" s="44">
        <v>0</v>
      </c>
      <c r="AB140" s="44">
        <v>0</v>
      </c>
      <c r="AC140" s="44">
        <v>0</v>
      </c>
      <c r="AD140" s="44">
        <v>0</v>
      </c>
      <c r="AE140" s="49">
        <v>0</v>
      </c>
      <c r="AF140" s="48">
        <v>3</v>
      </c>
      <c r="AG140" s="48">
        <v>3</v>
      </c>
      <c r="AH140" s="48">
        <v>3</v>
      </c>
      <c r="AI140" s="44">
        <v>0</v>
      </c>
      <c r="AJ140" s="49">
        <v>0</v>
      </c>
      <c r="AK140" s="49">
        <v>0</v>
      </c>
      <c r="AL140" s="44">
        <v>0</v>
      </c>
      <c r="AM140" s="44">
        <v>0</v>
      </c>
      <c r="AN140" s="49">
        <v>0</v>
      </c>
      <c r="AO140" s="44">
        <v>0</v>
      </c>
      <c r="AP140" s="44">
        <v>0</v>
      </c>
      <c r="AQ140" s="49">
        <v>0</v>
      </c>
      <c r="AR140" s="49">
        <v>0</v>
      </c>
      <c r="AS140" s="50">
        <v>1</v>
      </c>
      <c r="AT140" s="50">
        <v>1</v>
      </c>
      <c r="AU140" s="50">
        <v>1</v>
      </c>
      <c r="AV140" s="50">
        <v>1</v>
      </c>
      <c r="AW140" s="50">
        <v>1</v>
      </c>
      <c r="AX140" s="25">
        <v>0</v>
      </c>
      <c r="AY140" s="50">
        <v>1</v>
      </c>
      <c r="AZ140" s="77">
        <v>2</v>
      </c>
      <c r="BA140" s="77">
        <v>1</v>
      </c>
      <c r="BB140" s="44">
        <v>0</v>
      </c>
      <c r="BC140" s="50">
        <v>1</v>
      </c>
      <c r="BD140" s="147">
        <v>1</v>
      </c>
      <c r="BE140" s="50">
        <v>1</v>
      </c>
      <c r="BF140" s="44">
        <v>0</v>
      </c>
      <c r="BG140" s="44">
        <v>0</v>
      </c>
      <c r="BH140" s="44">
        <v>0</v>
      </c>
      <c r="BI140" s="44">
        <v>0</v>
      </c>
      <c r="BJ140" s="25">
        <v>0</v>
      </c>
      <c r="BK140" s="44">
        <v>0</v>
      </c>
      <c r="BL140" s="49">
        <v>0</v>
      </c>
      <c r="BM140" s="44">
        <v>0</v>
      </c>
      <c r="BN140" s="44">
        <v>0</v>
      </c>
      <c r="BO140" s="44">
        <v>0</v>
      </c>
      <c r="BP140" s="44">
        <v>0</v>
      </c>
      <c r="BQ140" s="44">
        <v>0</v>
      </c>
      <c r="BR140" s="50">
        <v>1</v>
      </c>
      <c r="BS140" s="50">
        <v>1</v>
      </c>
      <c r="BT140" s="50">
        <v>1</v>
      </c>
      <c r="BU140" s="44">
        <v>0</v>
      </c>
      <c r="BV140" s="25">
        <v>0</v>
      </c>
      <c r="BW140" s="25">
        <v>0</v>
      </c>
      <c r="BX140" s="44">
        <v>0</v>
      </c>
      <c r="BY140" s="51">
        <v>3</v>
      </c>
      <c r="BZ140" s="51">
        <v>3</v>
      </c>
      <c r="CA140" s="44">
        <v>0</v>
      </c>
      <c r="CB140" s="44">
        <v>0</v>
      </c>
      <c r="CC140" s="44">
        <v>0</v>
      </c>
      <c r="CD140" s="44">
        <v>0</v>
      </c>
      <c r="CE140" s="44">
        <v>0</v>
      </c>
      <c r="CF140" s="44">
        <v>0</v>
      </c>
      <c r="CG140" s="44">
        <v>1</v>
      </c>
      <c r="CH140" s="44">
        <v>513</v>
      </c>
      <c r="CI140" s="44">
        <v>0</v>
      </c>
      <c r="CJ140" s="44">
        <v>0</v>
      </c>
      <c r="CK140" s="44">
        <v>1</v>
      </c>
      <c r="CL140" s="44">
        <v>1</v>
      </c>
      <c r="CM140" s="51">
        <v>3</v>
      </c>
      <c r="CN140" s="44">
        <v>0</v>
      </c>
      <c r="CO140" s="77">
        <v>2</v>
      </c>
      <c r="CP140" s="44">
        <v>0</v>
      </c>
      <c r="CQ140" s="44">
        <v>0</v>
      </c>
      <c r="CR140" s="44">
        <v>0</v>
      </c>
      <c r="CS140" s="51">
        <v>3</v>
      </c>
      <c r="CT140" s="51">
        <v>3</v>
      </c>
      <c r="CU140" s="92">
        <v>0</v>
      </c>
      <c r="CV140" s="92">
        <v>0</v>
      </c>
      <c r="CW140" s="92">
        <v>0</v>
      </c>
      <c r="CX140" s="92">
        <v>0</v>
      </c>
      <c r="CY140" s="104">
        <v>0</v>
      </c>
      <c r="CZ140" s="44">
        <v>0</v>
      </c>
      <c r="DA140" s="92">
        <v>0</v>
      </c>
      <c r="DB140" s="92">
        <v>0</v>
      </c>
      <c r="DC140" s="92">
        <v>0</v>
      </c>
      <c r="DD140" s="92">
        <v>0</v>
      </c>
      <c r="DE140" s="92">
        <v>0</v>
      </c>
      <c r="DF140" s="92">
        <v>0</v>
      </c>
      <c r="DG140" s="92">
        <v>0</v>
      </c>
      <c r="DH140" s="92">
        <v>0</v>
      </c>
      <c r="DI140" s="92">
        <v>0</v>
      </c>
      <c r="DJ140" s="92">
        <v>0</v>
      </c>
      <c r="DK140" s="92">
        <v>0</v>
      </c>
      <c r="DL140" s="92">
        <v>0</v>
      </c>
      <c r="DM140" s="92">
        <v>0</v>
      </c>
      <c r="DN140" s="92">
        <v>0</v>
      </c>
      <c r="DO140" s="92">
        <v>0</v>
      </c>
      <c r="DP140" s="92">
        <v>0</v>
      </c>
      <c r="DQ140" s="92">
        <v>0</v>
      </c>
      <c r="DR140" s="44">
        <v>0</v>
      </c>
      <c r="DS140" s="44">
        <v>0</v>
      </c>
      <c r="DT140" s="44">
        <v>0</v>
      </c>
      <c r="DU140" s="50">
        <v>1</v>
      </c>
      <c r="DV140" s="44">
        <v>0</v>
      </c>
      <c r="DW140" s="44">
        <v>1</v>
      </c>
      <c r="DX140" s="47"/>
      <c r="DY140" s="47"/>
      <c r="DZ140" s="47"/>
    </row>
    <row r="141" spans="1:130" ht="88.5" customHeight="1" x14ac:dyDescent="0.25">
      <c r="A141" s="29">
        <v>140</v>
      </c>
      <c r="B141" s="41" t="s">
        <v>376</v>
      </c>
      <c r="C141" s="49" t="s">
        <v>819</v>
      </c>
      <c r="D141" s="44" t="s">
        <v>278</v>
      </c>
      <c r="E141" s="44">
        <v>1</v>
      </c>
      <c r="F141" s="44" t="s">
        <v>61</v>
      </c>
      <c r="G141" s="49">
        <v>1</v>
      </c>
      <c r="H141" s="55" t="s">
        <v>62</v>
      </c>
      <c r="I141" s="22">
        <v>2013</v>
      </c>
      <c r="J141" s="55" t="s">
        <v>63</v>
      </c>
      <c r="K141" s="22">
        <v>2014</v>
      </c>
      <c r="L141" s="110" t="s">
        <v>8</v>
      </c>
      <c r="M141" s="44">
        <v>1</v>
      </c>
      <c r="N141" s="46" t="s">
        <v>8</v>
      </c>
      <c r="O141" s="46" t="s">
        <v>8</v>
      </c>
      <c r="P141" s="46" t="s">
        <v>8</v>
      </c>
      <c r="Q141" s="46" t="s">
        <v>8</v>
      </c>
      <c r="R141" s="46" t="s">
        <v>8</v>
      </c>
      <c r="S141" s="46" t="s">
        <v>8</v>
      </c>
      <c r="T141" s="46" t="s">
        <v>8</v>
      </c>
      <c r="U141" s="44" t="s">
        <v>306</v>
      </c>
      <c r="V141" s="44" t="s">
        <v>308</v>
      </c>
      <c r="W141" s="44">
        <v>1</v>
      </c>
      <c r="X141" s="44">
        <v>1</v>
      </c>
      <c r="Y141" s="44">
        <v>1</v>
      </c>
      <c r="Z141" s="44">
        <v>1</v>
      </c>
      <c r="AA141" s="44">
        <v>0</v>
      </c>
      <c r="AB141" s="44">
        <v>0</v>
      </c>
      <c r="AC141" s="44">
        <v>0</v>
      </c>
      <c r="AD141" s="51">
        <v>3</v>
      </c>
      <c r="AE141" s="49">
        <v>0</v>
      </c>
      <c r="AF141" s="59">
        <v>0</v>
      </c>
      <c r="AG141" s="48">
        <v>3</v>
      </c>
      <c r="AH141" s="48">
        <v>3</v>
      </c>
      <c r="AI141" s="44">
        <v>0</v>
      </c>
      <c r="AJ141" s="51">
        <v>3</v>
      </c>
      <c r="AK141" s="51">
        <v>3</v>
      </c>
      <c r="AL141" s="44">
        <v>0</v>
      </c>
      <c r="AM141" s="51">
        <v>3</v>
      </c>
      <c r="AN141" s="49">
        <v>0</v>
      </c>
      <c r="AO141" s="44">
        <v>0</v>
      </c>
      <c r="AP141" s="44">
        <v>0</v>
      </c>
      <c r="AQ141" s="44">
        <v>0</v>
      </c>
      <c r="AR141" s="49">
        <v>0</v>
      </c>
      <c r="AS141" s="51">
        <v>3</v>
      </c>
      <c r="AT141" s="50">
        <v>1</v>
      </c>
      <c r="AU141" s="50">
        <v>1</v>
      </c>
      <c r="AV141" s="50">
        <v>1</v>
      </c>
      <c r="AW141" s="50">
        <v>1</v>
      </c>
      <c r="AX141" s="25">
        <v>0</v>
      </c>
      <c r="AY141" s="49">
        <v>0</v>
      </c>
      <c r="AZ141" s="50">
        <v>1</v>
      </c>
      <c r="BA141" s="50">
        <v>1</v>
      </c>
      <c r="BB141" s="50">
        <v>1</v>
      </c>
      <c r="BC141" s="50">
        <v>1</v>
      </c>
      <c r="BD141" s="146">
        <v>2</v>
      </c>
      <c r="BE141" s="50">
        <v>1</v>
      </c>
      <c r="BF141" s="44">
        <v>0</v>
      </c>
      <c r="BG141" s="44">
        <v>0</v>
      </c>
      <c r="BH141" s="44">
        <v>0</v>
      </c>
      <c r="BI141" s="51">
        <v>3</v>
      </c>
      <c r="BJ141" s="25">
        <v>0</v>
      </c>
      <c r="BK141" s="44">
        <v>0</v>
      </c>
      <c r="BL141" s="49">
        <v>0</v>
      </c>
      <c r="BM141" s="50">
        <v>1</v>
      </c>
      <c r="BN141" s="44">
        <v>0</v>
      </c>
      <c r="BO141" s="44">
        <v>0</v>
      </c>
      <c r="BP141" s="44">
        <v>0</v>
      </c>
      <c r="BQ141" s="44">
        <v>0</v>
      </c>
      <c r="BR141" s="44">
        <v>0</v>
      </c>
      <c r="BS141" s="50">
        <v>1</v>
      </c>
      <c r="BT141" s="50">
        <v>1</v>
      </c>
      <c r="BU141" s="44">
        <v>0</v>
      </c>
      <c r="BV141" s="25">
        <v>0</v>
      </c>
      <c r="BW141" s="25">
        <v>0</v>
      </c>
      <c r="BX141" s="51">
        <v>3</v>
      </c>
      <c r="BY141" s="51">
        <v>3</v>
      </c>
      <c r="BZ141" s="51">
        <v>3</v>
      </c>
      <c r="CA141" s="51">
        <v>3</v>
      </c>
      <c r="CB141" s="44">
        <v>0</v>
      </c>
      <c r="CC141" s="44">
        <v>0</v>
      </c>
      <c r="CD141" s="44">
        <v>0</v>
      </c>
      <c r="CE141" s="44">
        <v>0</v>
      </c>
      <c r="CF141" s="44">
        <v>0</v>
      </c>
      <c r="CG141" s="44">
        <v>7</v>
      </c>
      <c r="CH141" s="44">
        <v>491</v>
      </c>
      <c r="CI141" s="44">
        <v>0</v>
      </c>
      <c r="CJ141" s="44">
        <v>0</v>
      </c>
      <c r="CK141" s="44">
        <v>1</v>
      </c>
      <c r="CL141" s="44">
        <v>1</v>
      </c>
      <c r="CM141" s="51">
        <v>3</v>
      </c>
      <c r="CN141" s="44">
        <v>0</v>
      </c>
      <c r="CO141" s="44">
        <v>0</v>
      </c>
      <c r="CP141" s="44">
        <v>0</v>
      </c>
      <c r="CQ141" s="51">
        <v>3</v>
      </c>
      <c r="CR141" s="44">
        <v>0</v>
      </c>
      <c r="CS141" s="44">
        <v>0</v>
      </c>
      <c r="CT141" s="51">
        <v>3</v>
      </c>
      <c r="CU141" s="92">
        <v>0</v>
      </c>
      <c r="CV141" s="92">
        <v>0</v>
      </c>
      <c r="CW141" s="92">
        <v>0</v>
      </c>
      <c r="CX141" s="92">
        <v>0</v>
      </c>
      <c r="CY141" s="92">
        <v>0</v>
      </c>
      <c r="CZ141" s="44">
        <v>0</v>
      </c>
      <c r="DA141" s="92">
        <v>0</v>
      </c>
      <c r="DB141" s="92">
        <v>0</v>
      </c>
      <c r="DC141" s="92">
        <v>0</v>
      </c>
      <c r="DD141" s="92">
        <v>0</v>
      </c>
      <c r="DE141" s="92">
        <v>0</v>
      </c>
      <c r="DF141" s="92">
        <v>0</v>
      </c>
      <c r="DG141" s="92">
        <v>0</v>
      </c>
      <c r="DH141" s="92">
        <v>0</v>
      </c>
      <c r="DI141" s="92">
        <v>0</v>
      </c>
      <c r="DJ141" s="92">
        <v>0</v>
      </c>
      <c r="DK141" s="92">
        <v>0</v>
      </c>
      <c r="DL141" s="92">
        <v>0</v>
      </c>
      <c r="DM141" s="92">
        <v>0</v>
      </c>
      <c r="DN141" s="92">
        <v>0</v>
      </c>
      <c r="DO141" s="92">
        <v>0</v>
      </c>
      <c r="DP141" s="92">
        <v>0</v>
      </c>
      <c r="DQ141" s="92">
        <v>0</v>
      </c>
      <c r="DR141" s="44">
        <v>0</v>
      </c>
      <c r="DS141" s="50">
        <v>1</v>
      </c>
      <c r="DT141" s="44">
        <v>0</v>
      </c>
      <c r="DU141" s="49">
        <v>0</v>
      </c>
      <c r="DV141" s="51">
        <v>3</v>
      </c>
      <c r="DW141" s="44">
        <v>1</v>
      </c>
      <c r="DX141" s="47"/>
      <c r="DY141" s="47"/>
      <c r="DZ141" s="47"/>
    </row>
    <row r="142" spans="1:130" ht="118.5" customHeight="1" x14ac:dyDescent="0.25">
      <c r="A142" s="29">
        <v>141</v>
      </c>
      <c r="B142" s="41" t="s">
        <v>258</v>
      </c>
      <c r="C142" s="49" t="s">
        <v>820</v>
      </c>
      <c r="D142" s="44" t="s">
        <v>278</v>
      </c>
      <c r="E142" s="44">
        <v>1</v>
      </c>
      <c r="F142" s="44" t="s">
        <v>261</v>
      </c>
      <c r="G142" s="49">
        <v>2</v>
      </c>
      <c r="H142" s="55" t="s">
        <v>262</v>
      </c>
      <c r="I142" s="22">
        <v>2013</v>
      </c>
      <c r="J142" s="55" t="s">
        <v>263</v>
      </c>
      <c r="K142" s="22">
        <v>2014</v>
      </c>
      <c r="L142" s="46" t="s">
        <v>8</v>
      </c>
      <c r="M142" s="44">
        <v>1</v>
      </c>
      <c r="N142" s="44" t="s">
        <v>8</v>
      </c>
      <c r="O142" s="44" t="s">
        <v>8</v>
      </c>
      <c r="P142" s="44" t="s">
        <v>8</v>
      </c>
      <c r="Q142" s="44" t="s">
        <v>8</v>
      </c>
      <c r="R142" s="44" t="s">
        <v>8</v>
      </c>
      <c r="S142" s="44" t="s">
        <v>8</v>
      </c>
      <c r="T142" s="44" t="s">
        <v>8</v>
      </c>
      <c r="U142" s="44" t="s">
        <v>296</v>
      </c>
      <c r="V142" s="44" t="s">
        <v>295</v>
      </c>
      <c r="W142" s="44">
        <v>1</v>
      </c>
      <c r="X142" s="44">
        <v>1</v>
      </c>
      <c r="Y142" s="44">
        <v>1</v>
      </c>
      <c r="Z142" s="44">
        <v>1</v>
      </c>
      <c r="AA142" s="77">
        <v>2</v>
      </c>
      <c r="AB142" s="77">
        <v>2</v>
      </c>
      <c r="AC142" s="44">
        <v>0</v>
      </c>
      <c r="AD142" s="44">
        <v>0</v>
      </c>
      <c r="AE142" s="51">
        <v>3</v>
      </c>
      <c r="AF142" s="59">
        <v>0</v>
      </c>
      <c r="AG142" s="48">
        <v>3</v>
      </c>
      <c r="AH142" s="59">
        <v>0</v>
      </c>
      <c r="AI142" s="50">
        <v>1</v>
      </c>
      <c r="AJ142" s="49">
        <v>0</v>
      </c>
      <c r="AK142" s="51">
        <v>3</v>
      </c>
      <c r="AL142" s="51">
        <v>3</v>
      </c>
      <c r="AM142" s="51">
        <v>3</v>
      </c>
      <c r="AN142" s="49">
        <v>0</v>
      </c>
      <c r="AO142" s="44">
        <v>0</v>
      </c>
      <c r="AP142" s="44">
        <v>0</v>
      </c>
      <c r="AQ142" s="49">
        <v>0</v>
      </c>
      <c r="AR142" s="49">
        <v>0</v>
      </c>
      <c r="AS142" s="50">
        <v>1</v>
      </c>
      <c r="AT142" s="50">
        <v>1</v>
      </c>
      <c r="AU142" s="49">
        <v>0</v>
      </c>
      <c r="AV142" s="50">
        <v>1</v>
      </c>
      <c r="AW142" s="44">
        <v>0</v>
      </c>
      <c r="AX142" s="25">
        <v>0</v>
      </c>
      <c r="AY142" s="50">
        <v>1</v>
      </c>
      <c r="AZ142" s="50">
        <v>1</v>
      </c>
      <c r="BA142" s="50">
        <v>1</v>
      </c>
      <c r="BB142" s="44">
        <v>0</v>
      </c>
      <c r="BC142" s="50">
        <v>1</v>
      </c>
      <c r="BD142" s="147">
        <v>1</v>
      </c>
      <c r="BE142" s="50">
        <v>1</v>
      </c>
      <c r="BF142" s="44">
        <v>0</v>
      </c>
      <c r="BG142" s="44">
        <v>0</v>
      </c>
      <c r="BH142" s="44">
        <v>0</v>
      </c>
      <c r="BI142" s="44">
        <v>0</v>
      </c>
      <c r="BJ142" s="25">
        <v>0</v>
      </c>
      <c r="BK142" s="44">
        <v>0</v>
      </c>
      <c r="BL142" s="49">
        <v>0</v>
      </c>
      <c r="BM142" s="44">
        <v>0</v>
      </c>
      <c r="BN142" s="44">
        <v>0</v>
      </c>
      <c r="BO142" s="44">
        <v>0</v>
      </c>
      <c r="BP142" s="44">
        <v>0</v>
      </c>
      <c r="BQ142" s="44">
        <v>0</v>
      </c>
      <c r="BR142" s="44">
        <v>0</v>
      </c>
      <c r="BS142" s="50">
        <v>1</v>
      </c>
      <c r="BT142" s="44">
        <v>0</v>
      </c>
      <c r="BU142" s="44">
        <v>0</v>
      </c>
      <c r="BV142" s="25">
        <v>0</v>
      </c>
      <c r="BW142" s="25">
        <v>0</v>
      </c>
      <c r="BX142" s="51">
        <v>3</v>
      </c>
      <c r="BY142" s="56">
        <v>0</v>
      </c>
      <c r="BZ142" s="59">
        <v>0</v>
      </c>
      <c r="CA142" s="51">
        <v>3</v>
      </c>
      <c r="CB142" s="51">
        <v>3</v>
      </c>
      <c r="CC142" s="51">
        <v>3</v>
      </c>
      <c r="CD142" s="44">
        <v>0</v>
      </c>
      <c r="CE142" s="44">
        <v>0</v>
      </c>
      <c r="CF142" s="44">
        <v>0</v>
      </c>
      <c r="CG142" s="44">
        <v>8</v>
      </c>
      <c r="CH142" s="44">
        <v>911</v>
      </c>
      <c r="CI142" s="44">
        <v>0</v>
      </c>
      <c r="CJ142" s="44">
        <v>0</v>
      </c>
      <c r="CK142" s="44">
        <v>1</v>
      </c>
      <c r="CL142" s="44">
        <v>1</v>
      </c>
      <c r="CM142" s="51">
        <v>3</v>
      </c>
      <c r="CN142" s="44">
        <v>0</v>
      </c>
      <c r="CO142" s="44">
        <v>0</v>
      </c>
      <c r="CP142" s="44">
        <v>0</v>
      </c>
      <c r="CQ142" s="51">
        <v>3</v>
      </c>
      <c r="CR142" s="44">
        <v>0</v>
      </c>
      <c r="CS142" s="51">
        <v>3</v>
      </c>
      <c r="CT142" s="44">
        <v>0</v>
      </c>
      <c r="CU142" s="92">
        <v>0</v>
      </c>
      <c r="CV142" s="92">
        <v>0</v>
      </c>
      <c r="CW142" s="92">
        <v>0</v>
      </c>
      <c r="CX142" s="92">
        <v>0</v>
      </c>
      <c r="CY142" s="92">
        <v>0</v>
      </c>
      <c r="CZ142" s="92">
        <v>0</v>
      </c>
      <c r="DA142" s="92">
        <v>0</v>
      </c>
      <c r="DB142" s="92">
        <v>0</v>
      </c>
      <c r="DC142" s="92">
        <v>0</v>
      </c>
      <c r="DD142" s="92">
        <v>0</v>
      </c>
      <c r="DE142" s="92">
        <v>0</v>
      </c>
      <c r="DF142" s="92">
        <v>0</v>
      </c>
      <c r="DG142" s="92">
        <v>0</v>
      </c>
      <c r="DH142" s="92">
        <v>0</v>
      </c>
      <c r="DI142" s="92">
        <v>0</v>
      </c>
      <c r="DJ142" s="92">
        <v>0</v>
      </c>
      <c r="DK142" s="92">
        <v>0</v>
      </c>
      <c r="DL142" s="92">
        <v>0</v>
      </c>
      <c r="DM142" s="92">
        <v>0</v>
      </c>
      <c r="DN142" s="92">
        <v>0</v>
      </c>
      <c r="DO142" s="92">
        <v>0</v>
      </c>
      <c r="DP142" s="92">
        <v>0</v>
      </c>
      <c r="DQ142" s="92">
        <v>0</v>
      </c>
      <c r="DR142" s="44">
        <v>0</v>
      </c>
      <c r="DS142" s="44">
        <v>0</v>
      </c>
      <c r="DT142" s="44">
        <v>0</v>
      </c>
      <c r="DU142" s="44">
        <v>0</v>
      </c>
      <c r="DV142" s="51">
        <v>3</v>
      </c>
      <c r="DW142" s="44">
        <v>1</v>
      </c>
      <c r="DX142" s="47"/>
      <c r="DY142" s="47"/>
      <c r="DZ142" s="47"/>
    </row>
    <row r="143" spans="1:130" ht="118.5" customHeight="1" x14ac:dyDescent="0.25">
      <c r="A143" s="29">
        <v>142</v>
      </c>
      <c r="B143" s="41" t="s">
        <v>447</v>
      </c>
      <c r="C143" s="49" t="s">
        <v>941</v>
      </c>
      <c r="D143" s="44" t="s">
        <v>278</v>
      </c>
      <c r="E143" s="41">
        <v>2</v>
      </c>
      <c r="F143" s="44" t="s">
        <v>444</v>
      </c>
      <c r="G143" s="49">
        <v>2</v>
      </c>
      <c r="H143" s="55" t="s">
        <v>445</v>
      </c>
      <c r="I143" s="22">
        <v>2014</v>
      </c>
      <c r="J143" s="55" t="s">
        <v>446</v>
      </c>
      <c r="K143" s="22">
        <v>2016</v>
      </c>
      <c r="L143" s="46" t="s">
        <v>8</v>
      </c>
      <c r="M143" s="41">
        <v>1</v>
      </c>
      <c r="N143" s="44" t="s">
        <v>8</v>
      </c>
      <c r="O143" s="44" t="s">
        <v>8</v>
      </c>
      <c r="P143" s="44" t="s">
        <v>8</v>
      </c>
      <c r="Q143" s="41" t="s">
        <v>940</v>
      </c>
      <c r="R143" s="41" t="s">
        <v>8</v>
      </c>
      <c r="S143" s="41" t="s">
        <v>8</v>
      </c>
      <c r="T143" s="41" t="s">
        <v>8</v>
      </c>
      <c r="U143" s="44" t="s">
        <v>306</v>
      </c>
      <c r="V143" s="44" t="s">
        <v>319</v>
      </c>
      <c r="W143" s="56">
        <v>1</v>
      </c>
      <c r="X143" s="57">
        <v>1</v>
      </c>
      <c r="Y143" s="56">
        <v>1</v>
      </c>
      <c r="Z143" s="56">
        <v>1</v>
      </c>
      <c r="AA143" s="48">
        <v>3</v>
      </c>
      <c r="AB143" s="48">
        <v>3</v>
      </c>
      <c r="AC143" s="66">
        <v>1</v>
      </c>
      <c r="AD143" s="48">
        <v>3</v>
      </c>
      <c r="AE143" s="51">
        <v>3</v>
      </c>
      <c r="AF143" s="56">
        <v>0</v>
      </c>
      <c r="AG143" s="48">
        <v>3</v>
      </c>
      <c r="AH143" s="48">
        <v>3</v>
      </c>
      <c r="AI143" s="66">
        <v>1</v>
      </c>
      <c r="AJ143" s="56">
        <v>0</v>
      </c>
      <c r="AK143" s="48">
        <v>3</v>
      </c>
      <c r="AL143" s="56">
        <v>0</v>
      </c>
      <c r="AM143" s="48">
        <v>3</v>
      </c>
      <c r="AN143" s="59">
        <v>0</v>
      </c>
      <c r="AO143" s="56">
        <v>0</v>
      </c>
      <c r="AP143" s="56">
        <v>0</v>
      </c>
      <c r="AQ143" s="66">
        <v>1</v>
      </c>
      <c r="AR143" s="66">
        <v>1</v>
      </c>
      <c r="AS143" s="77">
        <v>2</v>
      </c>
      <c r="AT143" s="66">
        <v>1</v>
      </c>
      <c r="AU143" s="66">
        <v>1</v>
      </c>
      <c r="AV143" s="66">
        <v>1</v>
      </c>
      <c r="AW143" s="66">
        <v>1</v>
      </c>
      <c r="AX143" s="25">
        <v>0</v>
      </c>
      <c r="AY143" s="66">
        <v>1</v>
      </c>
      <c r="AZ143" s="77">
        <v>2</v>
      </c>
      <c r="BA143" s="66">
        <v>1</v>
      </c>
      <c r="BB143" s="66">
        <v>1</v>
      </c>
      <c r="BC143" s="66">
        <v>1</v>
      </c>
      <c r="BD143" s="146">
        <v>2</v>
      </c>
      <c r="BE143" s="50">
        <v>1</v>
      </c>
      <c r="BF143" s="58">
        <v>0</v>
      </c>
      <c r="BG143" s="51">
        <v>3</v>
      </c>
      <c r="BH143" s="51">
        <v>3</v>
      </c>
      <c r="BI143" s="58">
        <v>0</v>
      </c>
      <c r="BJ143" s="48">
        <v>3</v>
      </c>
      <c r="BK143" s="56">
        <v>0</v>
      </c>
      <c r="BL143" s="77">
        <v>2</v>
      </c>
      <c r="BM143" s="77">
        <v>2</v>
      </c>
      <c r="BN143" s="48">
        <v>3</v>
      </c>
      <c r="BO143" s="56">
        <v>0</v>
      </c>
      <c r="BP143" s="48">
        <v>3</v>
      </c>
      <c r="BQ143" s="56">
        <v>0</v>
      </c>
      <c r="BR143" s="48">
        <v>3</v>
      </c>
      <c r="BS143" s="66">
        <v>1</v>
      </c>
      <c r="BT143" s="66">
        <v>1</v>
      </c>
      <c r="BU143" s="56">
        <v>0</v>
      </c>
      <c r="BV143" s="25">
        <v>0</v>
      </c>
      <c r="BW143" s="25">
        <v>0</v>
      </c>
      <c r="BX143" s="48">
        <v>3</v>
      </c>
      <c r="BY143" s="48">
        <v>3</v>
      </c>
      <c r="BZ143" s="48">
        <v>3</v>
      </c>
      <c r="CA143" s="48">
        <v>3</v>
      </c>
      <c r="CB143" s="51">
        <v>3</v>
      </c>
      <c r="CC143" s="56">
        <v>0</v>
      </c>
      <c r="CD143" s="56">
        <v>0</v>
      </c>
      <c r="CE143" s="56">
        <v>0</v>
      </c>
      <c r="CF143" s="48">
        <v>3</v>
      </c>
      <c r="CG143" s="56">
        <v>14</v>
      </c>
      <c r="CH143" s="56">
        <v>1951</v>
      </c>
      <c r="CI143" s="56">
        <v>1</v>
      </c>
      <c r="CJ143" s="56">
        <v>0</v>
      </c>
      <c r="CK143" s="56">
        <v>0</v>
      </c>
      <c r="CL143" s="56">
        <v>1</v>
      </c>
      <c r="CM143" s="48">
        <v>3</v>
      </c>
      <c r="CN143" s="56">
        <v>0</v>
      </c>
      <c r="CO143" s="56">
        <v>0</v>
      </c>
      <c r="CP143" s="56">
        <v>0</v>
      </c>
      <c r="CQ143" s="48">
        <v>3</v>
      </c>
      <c r="CR143" s="56">
        <v>0</v>
      </c>
      <c r="CS143" s="56">
        <v>0</v>
      </c>
      <c r="CT143" s="48">
        <v>3</v>
      </c>
      <c r="CU143" s="56">
        <v>0</v>
      </c>
      <c r="CV143" s="56">
        <v>0</v>
      </c>
      <c r="CW143" s="56">
        <v>0</v>
      </c>
      <c r="CX143" s="56">
        <v>0</v>
      </c>
      <c r="CY143" s="56">
        <v>0</v>
      </c>
      <c r="CZ143" s="56">
        <v>0</v>
      </c>
      <c r="DA143" s="56">
        <v>0</v>
      </c>
      <c r="DB143" s="56">
        <v>0</v>
      </c>
      <c r="DC143" s="56">
        <v>0</v>
      </c>
      <c r="DD143" s="56">
        <v>0</v>
      </c>
      <c r="DE143" s="56">
        <v>0</v>
      </c>
      <c r="DF143" s="56">
        <v>0</v>
      </c>
      <c r="DG143" s="56">
        <v>0</v>
      </c>
      <c r="DH143" s="56">
        <v>0</v>
      </c>
      <c r="DI143" s="56">
        <v>0</v>
      </c>
      <c r="DJ143" s="56">
        <v>0</v>
      </c>
      <c r="DK143" s="56">
        <v>0</v>
      </c>
      <c r="DL143" s="56">
        <v>0</v>
      </c>
      <c r="DM143" s="56">
        <v>0</v>
      </c>
      <c r="DN143" s="56">
        <v>0</v>
      </c>
      <c r="DO143" s="56">
        <v>0</v>
      </c>
      <c r="DP143" s="56">
        <v>0</v>
      </c>
      <c r="DQ143" s="56">
        <v>0</v>
      </c>
      <c r="DR143" s="56">
        <v>0</v>
      </c>
      <c r="DS143" s="66">
        <v>1</v>
      </c>
      <c r="DT143" s="56">
        <v>0</v>
      </c>
      <c r="DU143" s="66">
        <v>1</v>
      </c>
      <c r="DV143" s="48">
        <v>3</v>
      </c>
      <c r="DW143" s="44">
        <v>1</v>
      </c>
      <c r="DX143" s="47"/>
      <c r="DY143" s="47"/>
      <c r="DZ143" s="47"/>
    </row>
    <row r="144" spans="1:130" ht="118.5" customHeight="1" x14ac:dyDescent="0.25">
      <c r="A144" s="29">
        <v>143</v>
      </c>
      <c r="B144" s="41" t="s">
        <v>224</v>
      </c>
      <c r="C144" s="49" t="s">
        <v>821</v>
      </c>
      <c r="D144" s="49" t="s">
        <v>278</v>
      </c>
      <c r="E144" s="49">
        <v>1</v>
      </c>
      <c r="F144" s="49" t="s">
        <v>225</v>
      </c>
      <c r="G144" s="49">
        <v>2</v>
      </c>
      <c r="H144" s="55" t="s">
        <v>226</v>
      </c>
      <c r="I144" s="22">
        <v>2014</v>
      </c>
      <c r="J144" s="55" t="s">
        <v>14</v>
      </c>
      <c r="K144" s="22">
        <v>2015</v>
      </c>
      <c r="L144" s="76" t="s">
        <v>8</v>
      </c>
      <c r="M144" s="49">
        <v>1</v>
      </c>
      <c r="N144" s="49" t="s">
        <v>8</v>
      </c>
      <c r="O144" s="49" t="s">
        <v>8</v>
      </c>
      <c r="P144" s="49" t="s">
        <v>8</v>
      </c>
      <c r="Q144" s="49" t="s">
        <v>8</v>
      </c>
      <c r="R144" s="49" t="s">
        <v>8</v>
      </c>
      <c r="S144" s="49" t="s">
        <v>8</v>
      </c>
      <c r="T144" s="49" t="s">
        <v>8</v>
      </c>
      <c r="U144" s="49" t="s">
        <v>306</v>
      </c>
      <c r="V144" s="49" t="s">
        <v>319</v>
      </c>
      <c r="W144" s="49">
        <v>1</v>
      </c>
      <c r="X144" s="49">
        <v>1</v>
      </c>
      <c r="Y144" s="49">
        <v>1</v>
      </c>
      <c r="Z144" s="49">
        <v>1</v>
      </c>
      <c r="AA144" s="49">
        <v>0</v>
      </c>
      <c r="AB144" s="49">
        <v>0</v>
      </c>
      <c r="AC144" s="50">
        <v>1</v>
      </c>
      <c r="AD144" s="51">
        <v>3</v>
      </c>
      <c r="AE144" s="51">
        <v>3</v>
      </c>
      <c r="AF144" s="59">
        <v>0</v>
      </c>
      <c r="AG144" s="48">
        <v>3</v>
      </c>
      <c r="AH144" s="48">
        <v>3</v>
      </c>
      <c r="AI144" s="50">
        <v>1</v>
      </c>
      <c r="AJ144" s="49">
        <v>0</v>
      </c>
      <c r="AK144" s="51">
        <v>3</v>
      </c>
      <c r="AL144" s="49">
        <v>0</v>
      </c>
      <c r="AM144" s="51">
        <v>3</v>
      </c>
      <c r="AN144" s="49">
        <v>0</v>
      </c>
      <c r="AO144" s="49">
        <v>0</v>
      </c>
      <c r="AP144" s="49">
        <v>0</v>
      </c>
      <c r="AQ144" s="50">
        <v>1</v>
      </c>
      <c r="AR144" s="50">
        <v>1</v>
      </c>
      <c r="AS144" s="77">
        <v>2</v>
      </c>
      <c r="AT144" s="50">
        <v>1</v>
      </c>
      <c r="AU144" s="50">
        <v>1</v>
      </c>
      <c r="AV144" s="50">
        <v>1</v>
      </c>
      <c r="AW144" s="50">
        <v>1</v>
      </c>
      <c r="AX144" s="25">
        <v>0</v>
      </c>
      <c r="AY144" s="50">
        <v>1</v>
      </c>
      <c r="AZ144" s="77">
        <v>2</v>
      </c>
      <c r="BA144" s="50">
        <v>1</v>
      </c>
      <c r="BB144" s="50">
        <v>1</v>
      </c>
      <c r="BC144" s="50">
        <v>1</v>
      </c>
      <c r="BD144" s="147">
        <v>2</v>
      </c>
      <c r="BE144" s="50">
        <v>1</v>
      </c>
      <c r="BF144" s="44">
        <v>0</v>
      </c>
      <c r="BG144" s="50">
        <v>1</v>
      </c>
      <c r="BH144" s="50">
        <v>1</v>
      </c>
      <c r="BI144" s="51">
        <v>3</v>
      </c>
      <c r="BJ144" s="25">
        <v>0</v>
      </c>
      <c r="BK144" s="49">
        <v>0</v>
      </c>
      <c r="BL144" s="49">
        <v>0</v>
      </c>
      <c r="BM144" s="51">
        <v>3</v>
      </c>
      <c r="BN144" s="48">
        <v>3</v>
      </c>
      <c r="BO144" s="49">
        <v>0</v>
      </c>
      <c r="BP144" s="49">
        <v>0</v>
      </c>
      <c r="BQ144" s="49">
        <v>0</v>
      </c>
      <c r="BR144" s="49">
        <v>0</v>
      </c>
      <c r="BS144" s="50">
        <v>1</v>
      </c>
      <c r="BT144" s="50">
        <v>1</v>
      </c>
      <c r="BU144" s="49">
        <v>0</v>
      </c>
      <c r="BV144" s="25">
        <v>0</v>
      </c>
      <c r="BW144" s="25">
        <v>0</v>
      </c>
      <c r="BX144" s="51">
        <v>3</v>
      </c>
      <c r="BY144" s="49">
        <v>0</v>
      </c>
      <c r="BZ144" s="51">
        <v>3</v>
      </c>
      <c r="CA144" s="49">
        <v>0</v>
      </c>
      <c r="CB144" s="51">
        <v>3</v>
      </c>
      <c r="CC144" s="49">
        <v>0</v>
      </c>
      <c r="CD144" s="49">
        <v>0</v>
      </c>
      <c r="CE144" s="49">
        <v>0</v>
      </c>
      <c r="CF144" s="50">
        <v>1</v>
      </c>
      <c r="CG144" s="49">
        <v>13</v>
      </c>
      <c r="CH144" s="49">
        <v>1102</v>
      </c>
      <c r="CI144" s="49">
        <v>1</v>
      </c>
      <c r="CJ144" s="49">
        <v>0</v>
      </c>
      <c r="CK144" s="49">
        <v>0</v>
      </c>
      <c r="CL144" s="49">
        <v>1</v>
      </c>
      <c r="CM144" s="51">
        <v>3</v>
      </c>
      <c r="CN144" s="49">
        <v>0</v>
      </c>
      <c r="CO144" s="49">
        <v>0</v>
      </c>
      <c r="CP144" s="49">
        <v>0</v>
      </c>
      <c r="CQ144" s="51">
        <v>3</v>
      </c>
      <c r="CR144" s="49">
        <v>0</v>
      </c>
      <c r="CS144" s="51">
        <v>3</v>
      </c>
      <c r="CT144" s="51">
        <v>3</v>
      </c>
      <c r="CU144" s="89">
        <v>1</v>
      </c>
      <c r="CV144" s="48">
        <v>3</v>
      </c>
      <c r="CW144" s="88">
        <v>3</v>
      </c>
      <c r="CX144" s="88">
        <v>3</v>
      </c>
      <c r="CY144" s="89">
        <v>0</v>
      </c>
      <c r="CZ144" s="77">
        <v>2</v>
      </c>
      <c r="DA144" s="103">
        <v>1</v>
      </c>
      <c r="DB144" s="88">
        <v>3</v>
      </c>
      <c r="DC144" s="92">
        <v>0</v>
      </c>
      <c r="DD144" s="92">
        <v>0</v>
      </c>
      <c r="DE144" s="92">
        <v>0</v>
      </c>
      <c r="DF144" s="92">
        <v>0</v>
      </c>
      <c r="DG144" s="92">
        <v>0</v>
      </c>
      <c r="DH144" s="92">
        <v>0</v>
      </c>
      <c r="DI144" s="92">
        <v>0</v>
      </c>
      <c r="DJ144" s="92">
        <v>0</v>
      </c>
      <c r="DK144" s="89">
        <v>0</v>
      </c>
      <c r="DL144" s="89">
        <v>0</v>
      </c>
      <c r="DM144" s="88">
        <v>3</v>
      </c>
      <c r="DN144" s="89">
        <v>0</v>
      </c>
      <c r="DO144" s="88">
        <v>3</v>
      </c>
      <c r="DP144" s="89">
        <v>0</v>
      </c>
      <c r="DQ144" s="89">
        <v>0</v>
      </c>
      <c r="DR144" s="42">
        <v>0</v>
      </c>
      <c r="DS144" s="49">
        <v>0</v>
      </c>
      <c r="DT144" s="49">
        <v>0</v>
      </c>
      <c r="DU144" s="50">
        <v>1</v>
      </c>
      <c r="DV144" s="51">
        <v>3</v>
      </c>
      <c r="DW144" s="49">
        <v>1</v>
      </c>
      <c r="DX144" s="47"/>
      <c r="DY144" s="47"/>
      <c r="DZ144" s="47"/>
    </row>
    <row r="145" spans="1:130" ht="118.5" customHeight="1" x14ac:dyDescent="0.25">
      <c r="A145" s="29">
        <v>144</v>
      </c>
      <c r="B145" s="32" t="s">
        <v>429</v>
      </c>
      <c r="C145" s="49" t="s">
        <v>822</v>
      </c>
      <c r="D145" s="44" t="s">
        <v>278</v>
      </c>
      <c r="E145" s="44">
        <v>1</v>
      </c>
      <c r="F145" s="44" t="s">
        <v>26</v>
      </c>
      <c r="G145" s="49">
        <v>1</v>
      </c>
      <c r="H145" s="55" t="s">
        <v>27</v>
      </c>
      <c r="I145" s="22">
        <v>2014</v>
      </c>
      <c r="J145" s="55" t="s">
        <v>28</v>
      </c>
      <c r="K145" s="22">
        <v>2014</v>
      </c>
      <c r="L145" s="46" t="s">
        <v>8</v>
      </c>
      <c r="M145" s="44">
        <v>1</v>
      </c>
      <c r="N145" s="44"/>
      <c r="O145" s="44" t="s">
        <v>8</v>
      </c>
      <c r="P145" s="44" t="s">
        <v>8</v>
      </c>
      <c r="Q145" s="44" t="s">
        <v>8</v>
      </c>
      <c r="R145" s="44" t="s">
        <v>8</v>
      </c>
      <c r="S145" s="44" t="s">
        <v>8</v>
      </c>
      <c r="T145" s="44" t="s">
        <v>8</v>
      </c>
      <c r="U145" s="44" t="s">
        <v>293</v>
      </c>
      <c r="V145" s="63" t="s">
        <v>301</v>
      </c>
      <c r="W145" s="44">
        <v>1</v>
      </c>
      <c r="X145" s="44">
        <v>1</v>
      </c>
      <c r="Y145" s="44">
        <v>1</v>
      </c>
      <c r="Z145" s="44">
        <v>1</v>
      </c>
      <c r="AA145" s="44">
        <v>0</v>
      </c>
      <c r="AB145" s="44">
        <v>0</v>
      </c>
      <c r="AC145" s="44">
        <v>0</v>
      </c>
      <c r="AD145" s="44">
        <v>0</v>
      </c>
      <c r="AE145" s="51">
        <v>3</v>
      </c>
      <c r="AF145" s="59">
        <v>0</v>
      </c>
      <c r="AG145" s="48">
        <v>3</v>
      </c>
      <c r="AH145" s="48">
        <v>3</v>
      </c>
      <c r="AI145" s="50">
        <v>1</v>
      </c>
      <c r="AJ145" s="51">
        <v>3</v>
      </c>
      <c r="AK145" s="51">
        <v>3</v>
      </c>
      <c r="AL145" s="44">
        <v>0</v>
      </c>
      <c r="AM145" s="51">
        <v>3</v>
      </c>
      <c r="AN145" s="49">
        <v>0</v>
      </c>
      <c r="AO145" s="51">
        <v>3</v>
      </c>
      <c r="AP145" s="44">
        <v>0</v>
      </c>
      <c r="AQ145" s="50">
        <v>1</v>
      </c>
      <c r="AR145" s="49">
        <v>0</v>
      </c>
      <c r="AS145" s="49">
        <v>0</v>
      </c>
      <c r="AT145" s="49">
        <v>0</v>
      </c>
      <c r="AU145" s="49">
        <v>0</v>
      </c>
      <c r="AV145" s="44">
        <v>0</v>
      </c>
      <c r="AW145" s="44">
        <v>0</v>
      </c>
      <c r="AX145" s="25">
        <v>0</v>
      </c>
      <c r="AY145" s="50">
        <v>1</v>
      </c>
      <c r="AZ145" s="77">
        <v>2</v>
      </c>
      <c r="BA145" s="44">
        <v>0</v>
      </c>
      <c r="BB145" s="44">
        <v>0</v>
      </c>
      <c r="BC145" s="51">
        <v>3</v>
      </c>
      <c r="BD145" s="146">
        <v>2</v>
      </c>
      <c r="BE145" s="44">
        <v>0</v>
      </c>
      <c r="BF145" s="44">
        <v>0</v>
      </c>
      <c r="BG145" s="51">
        <v>3</v>
      </c>
      <c r="BH145" s="77">
        <v>2</v>
      </c>
      <c r="BI145" s="44">
        <v>0</v>
      </c>
      <c r="BJ145" s="25">
        <v>0</v>
      </c>
      <c r="BK145" s="44">
        <v>0</v>
      </c>
      <c r="BL145" s="49">
        <v>0</v>
      </c>
      <c r="BM145" s="44">
        <v>0</v>
      </c>
      <c r="BN145" s="44">
        <v>0</v>
      </c>
      <c r="BO145" s="44">
        <v>0</v>
      </c>
      <c r="BP145" s="44">
        <v>0</v>
      </c>
      <c r="BQ145" s="44">
        <v>0</v>
      </c>
      <c r="BR145" s="77">
        <v>2</v>
      </c>
      <c r="BS145" s="50">
        <v>1</v>
      </c>
      <c r="BT145" s="44">
        <v>0</v>
      </c>
      <c r="BU145" s="44">
        <v>0</v>
      </c>
      <c r="BV145" s="25">
        <v>0</v>
      </c>
      <c r="BW145" s="25">
        <v>0</v>
      </c>
      <c r="BX145" s="51">
        <v>3</v>
      </c>
      <c r="BY145" s="87">
        <v>3</v>
      </c>
      <c r="BZ145" s="87">
        <v>3</v>
      </c>
      <c r="CA145" s="63">
        <v>0</v>
      </c>
      <c r="CB145" s="63">
        <v>0</v>
      </c>
      <c r="CC145" s="87">
        <v>3</v>
      </c>
      <c r="CD145" s="44">
        <v>0</v>
      </c>
      <c r="CE145" s="44">
        <v>0</v>
      </c>
      <c r="CF145" s="44">
        <v>0</v>
      </c>
      <c r="CG145" s="44">
        <v>10</v>
      </c>
      <c r="CH145" s="44">
        <v>758</v>
      </c>
      <c r="CI145" s="44">
        <v>0</v>
      </c>
      <c r="CJ145" s="44">
        <v>0</v>
      </c>
      <c r="CK145" s="44">
        <v>1</v>
      </c>
      <c r="CL145" s="44">
        <v>1</v>
      </c>
      <c r="CM145" s="51">
        <v>3</v>
      </c>
      <c r="CN145" s="44">
        <v>0</v>
      </c>
      <c r="CO145" s="44">
        <v>0</v>
      </c>
      <c r="CP145" s="44">
        <v>0</v>
      </c>
      <c r="CQ145" s="51">
        <v>3</v>
      </c>
      <c r="CR145" s="44">
        <v>0</v>
      </c>
      <c r="CS145" s="51">
        <v>3</v>
      </c>
      <c r="CT145" s="51">
        <v>3</v>
      </c>
      <c r="CU145" s="44">
        <v>1</v>
      </c>
      <c r="CV145" s="88">
        <v>3</v>
      </c>
      <c r="CW145" s="92">
        <v>0</v>
      </c>
      <c r="CX145" s="88">
        <v>3</v>
      </c>
      <c r="CY145" s="88">
        <v>3</v>
      </c>
      <c r="CZ145" s="88">
        <v>3</v>
      </c>
      <c r="DA145" s="56">
        <v>0</v>
      </c>
      <c r="DB145" s="88">
        <v>3</v>
      </c>
      <c r="DC145" s="88">
        <v>3</v>
      </c>
      <c r="DD145" s="92">
        <v>0</v>
      </c>
      <c r="DE145" s="92">
        <v>0</v>
      </c>
      <c r="DF145" s="92">
        <v>0</v>
      </c>
      <c r="DG145" s="88">
        <v>3</v>
      </c>
      <c r="DH145" s="88">
        <v>3</v>
      </c>
      <c r="DI145" s="88">
        <v>3</v>
      </c>
      <c r="DJ145" s="92">
        <v>0</v>
      </c>
      <c r="DK145" s="92">
        <v>0</v>
      </c>
      <c r="DL145" s="88">
        <v>3</v>
      </c>
      <c r="DM145" s="88">
        <v>3</v>
      </c>
      <c r="DN145" s="92">
        <v>0</v>
      </c>
      <c r="DO145" s="88">
        <v>3</v>
      </c>
      <c r="DP145" s="92">
        <v>0</v>
      </c>
      <c r="DQ145" s="92">
        <v>0</v>
      </c>
      <c r="DR145" s="44">
        <v>0</v>
      </c>
      <c r="DS145" s="50">
        <v>1</v>
      </c>
      <c r="DT145" s="44">
        <v>0</v>
      </c>
      <c r="DU145" s="44">
        <v>0</v>
      </c>
      <c r="DV145" s="51">
        <v>3</v>
      </c>
      <c r="DW145" s="44">
        <v>1</v>
      </c>
      <c r="DX145" s="47"/>
      <c r="DY145" s="47"/>
      <c r="DZ145" s="47"/>
    </row>
    <row r="146" spans="1:130" ht="118.5" customHeight="1" x14ac:dyDescent="0.25">
      <c r="A146" s="29">
        <v>145</v>
      </c>
      <c r="B146" s="32" t="s">
        <v>220</v>
      </c>
      <c r="C146" s="49" t="s">
        <v>823</v>
      </c>
      <c r="D146" s="44" t="s">
        <v>278</v>
      </c>
      <c r="E146" s="44">
        <v>1</v>
      </c>
      <c r="F146" s="44" t="s">
        <v>221</v>
      </c>
      <c r="G146" s="49">
        <v>2</v>
      </c>
      <c r="H146" s="55" t="s">
        <v>222</v>
      </c>
      <c r="I146" s="22">
        <v>2014</v>
      </c>
      <c r="J146" s="55" t="s">
        <v>223</v>
      </c>
      <c r="K146" s="22">
        <v>2015</v>
      </c>
      <c r="L146" s="46" t="s">
        <v>8</v>
      </c>
      <c r="M146" s="44">
        <v>1</v>
      </c>
      <c r="N146" s="44" t="s">
        <v>8</v>
      </c>
      <c r="O146" s="44" t="s">
        <v>8</v>
      </c>
      <c r="P146" s="44" t="s">
        <v>8</v>
      </c>
      <c r="Q146" s="44" t="s">
        <v>8</v>
      </c>
      <c r="R146" s="44" t="s">
        <v>8</v>
      </c>
      <c r="S146" s="44" t="s">
        <v>8</v>
      </c>
      <c r="T146" s="44" t="s">
        <v>8</v>
      </c>
      <c r="U146" s="44" t="s">
        <v>293</v>
      </c>
      <c r="V146" s="44" t="s">
        <v>343</v>
      </c>
      <c r="W146" s="44">
        <v>1</v>
      </c>
      <c r="X146" s="44">
        <v>1</v>
      </c>
      <c r="Y146" s="44">
        <v>1</v>
      </c>
      <c r="Z146" s="44">
        <v>0</v>
      </c>
      <c r="AA146" s="44">
        <v>0</v>
      </c>
      <c r="AB146" s="44">
        <v>0</v>
      </c>
      <c r="AC146" s="44">
        <v>0</v>
      </c>
      <c r="AD146" s="44">
        <v>0</v>
      </c>
      <c r="AE146" s="49">
        <v>0</v>
      </c>
      <c r="AF146" s="59">
        <v>0</v>
      </c>
      <c r="AG146" s="59">
        <v>0</v>
      </c>
      <c r="AH146" s="59">
        <v>0</v>
      </c>
      <c r="AI146" s="50">
        <v>1</v>
      </c>
      <c r="AJ146" s="49">
        <v>0</v>
      </c>
      <c r="AK146" s="49">
        <v>0</v>
      </c>
      <c r="AL146" s="44">
        <v>0</v>
      </c>
      <c r="AM146" s="44">
        <v>0</v>
      </c>
      <c r="AN146" s="49">
        <v>0</v>
      </c>
      <c r="AO146" s="44">
        <v>0</v>
      </c>
      <c r="AP146" s="44">
        <v>0</v>
      </c>
      <c r="AQ146" s="50">
        <v>1</v>
      </c>
      <c r="AR146" s="49">
        <v>0</v>
      </c>
      <c r="AS146" s="50">
        <v>1</v>
      </c>
      <c r="AT146" s="49">
        <v>0</v>
      </c>
      <c r="AU146" s="49">
        <v>0</v>
      </c>
      <c r="AV146" s="44">
        <v>0</v>
      </c>
      <c r="AW146" s="44">
        <v>0</v>
      </c>
      <c r="AX146" s="25">
        <v>0</v>
      </c>
      <c r="AY146" s="49">
        <v>0</v>
      </c>
      <c r="AZ146" s="49">
        <v>0</v>
      </c>
      <c r="BA146" s="44">
        <v>0</v>
      </c>
      <c r="BB146" s="44">
        <v>0</v>
      </c>
      <c r="BC146" s="44">
        <v>0</v>
      </c>
      <c r="BD146" s="157">
        <v>0</v>
      </c>
      <c r="BE146" s="44">
        <v>0</v>
      </c>
      <c r="BF146" s="44">
        <v>0</v>
      </c>
      <c r="BG146" s="44">
        <v>0</v>
      </c>
      <c r="BH146" s="44">
        <v>0</v>
      </c>
      <c r="BI146" s="44">
        <v>0</v>
      </c>
      <c r="BJ146" s="25">
        <v>0</v>
      </c>
      <c r="BK146" s="44">
        <v>0</v>
      </c>
      <c r="BL146" s="49">
        <v>0</v>
      </c>
      <c r="BM146" s="44">
        <v>0</v>
      </c>
      <c r="BN146" s="44">
        <v>0</v>
      </c>
      <c r="BO146" s="44">
        <v>0</v>
      </c>
      <c r="BP146" s="44">
        <v>0</v>
      </c>
      <c r="BQ146" s="44">
        <v>0</v>
      </c>
      <c r="BR146" s="44">
        <v>0</v>
      </c>
      <c r="BS146" s="50">
        <v>1</v>
      </c>
      <c r="BT146" s="44">
        <v>0</v>
      </c>
      <c r="BU146" s="44">
        <v>0</v>
      </c>
      <c r="BV146" s="25">
        <v>0</v>
      </c>
      <c r="BW146" s="25">
        <v>0</v>
      </c>
      <c r="BX146" s="44">
        <v>0</v>
      </c>
      <c r="BY146" s="44">
        <v>0</v>
      </c>
      <c r="BZ146" s="49">
        <v>0</v>
      </c>
      <c r="CA146" s="44">
        <v>0</v>
      </c>
      <c r="CB146" s="44">
        <v>0</v>
      </c>
      <c r="CC146" s="44">
        <v>0</v>
      </c>
      <c r="CD146" s="44">
        <v>0</v>
      </c>
      <c r="CE146" s="44">
        <v>0</v>
      </c>
      <c r="CF146" s="50">
        <v>1</v>
      </c>
      <c r="CG146" s="44">
        <v>1</v>
      </c>
      <c r="CH146" s="44">
        <v>106</v>
      </c>
      <c r="CI146" s="44">
        <v>0</v>
      </c>
      <c r="CJ146" s="44">
        <v>0</v>
      </c>
      <c r="CK146" s="44">
        <v>1</v>
      </c>
      <c r="CL146" s="44">
        <v>0</v>
      </c>
      <c r="CM146" s="44">
        <v>0</v>
      </c>
      <c r="CN146" s="44">
        <v>0</v>
      </c>
      <c r="CO146" s="44">
        <v>0</v>
      </c>
      <c r="CP146" s="44">
        <v>0</v>
      </c>
      <c r="CQ146" s="44">
        <v>0</v>
      </c>
      <c r="CR146" s="44">
        <v>0</v>
      </c>
      <c r="CS146" s="44">
        <v>0</v>
      </c>
      <c r="CT146" s="44">
        <v>0</v>
      </c>
      <c r="CU146" s="92">
        <v>0</v>
      </c>
      <c r="CV146" s="92">
        <v>0</v>
      </c>
      <c r="CW146" s="92">
        <v>0</v>
      </c>
      <c r="CX146" s="92">
        <v>0</v>
      </c>
      <c r="CY146" s="92">
        <v>0</v>
      </c>
      <c r="CZ146" s="92">
        <v>0</v>
      </c>
      <c r="DA146" s="92">
        <v>0</v>
      </c>
      <c r="DB146" s="92">
        <v>0</v>
      </c>
      <c r="DC146" s="92">
        <v>0</v>
      </c>
      <c r="DD146" s="92">
        <v>0</v>
      </c>
      <c r="DE146" s="92">
        <v>0</v>
      </c>
      <c r="DF146" s="92">
        <v>0</v>
      </c>
      <c r="DG146" s="92">
        <v>0</v>
      </c>
      <c r="DH146" s="92">
        <v>0</v>
      </c>
      <c r="DI146" s="92">
        <v>0</v>
      </c>
      <c r="DJ146" s="92">
        <v>0</v>
      </c>
      <c r="DK146" s="92">
        <v>0</v>
      </c>
      <c r="DL146" s="92">
        <v>0</v>
      </c>
      <c r="DM146" s="92">
        <v>0</v>
      </c>
      <c r="DN146" s="92">
        <v>0</v>
      </c>
      <c r="DO146" s="92">
        <v>0</v>
      </c>
      <c r="DP146" s="92">
        <v>0</v>
      </c>
      <c r="DQ146" s="92">
        <v>0</v>
      </c>
      <c r="DR146" s="44">
        <v>0</v>
      </c>
      <c r="DS146" s="44">
        <v>0</v>
      </c>
      <c r="DT146" s="44">
        <v>0</v>
      </c>
      <c r="DU146" s="50">
        <v>1</v>
      </c>
      <c r="DV146" s="44">
        <v>0</v>
      </c>
      <c r="DW146" s="44">
        <v>1</v>
      </c>
      <c r="DX146" s="47"/>
      <c r="DY146" s="47"/>
      <c r="DZ146" s="47"/>
    </row>
    <row r="147" spans="1:130" ht="118.5" customHeight="1" x14ac:dyDescent="0.25">
      <c r="A147" s="29">
        <v>146</v>
      </c>
      <c r="B147" s="32" t="s">
        <v>1041</v>
      </c>
      <c r="C147" s="49" t="s">
        <v>1038</v>
      </c>
      <c r="D147" s="44" t="s">
        <v>278</v>
      </c>
      <c r="E147" s="44">
        <v>4</v>
      </c>
      <c r="F147" s="44" t="s">
        <v>1042</v>
      </c>
      <c r="G147" s="49">
        <v>2</v>
      </c>
      <c r="H147" s="55">
        <v>41788</v>
      </c>
      <c r="I147" s="22">
        <v>2014</v>
      </c>
      <c r="J147" s="55">
        <v>42005</v>
      </c>
      <c r="K147" s="22">
        <v>2015</v>
      </c>
      <c r="L147" s="46" t="s">
        <v>1043</v>
      </c>
      <c r="M147" s="44">
        <v>1</v>
      </c>
      <c r="N147" s="44" t="s">
        <v>8</v>
      </c>
      <c r="O147" s="44" t="s">
        <v>8</v>
      </c>
      <c r="P147" s="44" t="s">
        <v>8</v>
      </c>
      <c r="Q147" s="44" t="s">
        <v>8</v>
      </c>
      <c r="R147" s="44" t="s">
        <v>8</v>
      </c>
      <c r="S147" s="44" t="s">
        <v>8</v>
      </c>
      <c r="T147" s="44" t="s">
        <v>8</v>
      </c>
      <c r="U147" s="44" t="s">
        <v>296</v>
      </c>
      <c r="V147" s="44" t="s">
        <v>295</v>
      </c>
      <c r="W147" s="44">
        <v>1</v>
      </c>
      <c r="X147" s="44">
        <v>0</v>
      </c>
      <c r="Y147" s="44">
        <v>1</v>
      </c>
      <c r="Z147" s="44">
        <v>0</v>
      </c>
      <c r="AA147" s="44">
        <v>0</v>
      </c>
      <c r="AB147" s="44">
        <v>0</v>
      </c>
      <c r="AC147" s="44">
        <v>0</v>
      </c>
      <c r="AD147" s="44">
        <v>0</v>
      </c>
      <c r="AE147" s="44">
        <v>0</v>
      </c>
      <c r="AF147" s="44">
        <v>0</v>
      </c>
      <c r="AG147" s="44">
        <v>0</v>
      </c>
      <c r="AH147" s="44">
        <v>0</v>
      </c>
      <c r="AI147" s="44">
        <v>0</v>
      </c>
      <c r="AJ147" s="44">
        <v>0</v>
      </c>
      <c r="AK147" s="44">
        <v>0</v>
      </c>
      <c r="AL147" s="44">
        <v>0</v>
      </c>
      <c r="AM147" s="44">
        <v>0</v>
      </c>
      <c r="AN147" s="44">
        <v>0</v>
      </c>
      <c r="AO147" s="44">
        <v>0</v>
      </c>
      <c r="AP147" s="44">
        <v>0</v>
      </c>
      <c r="AQ147" s="44">
        <v>0</v>
      </c>
      <c r="AR147" s="44">
        <v>0</v>
      </c>
      <c r="AS147" s="44">
        <v>0</v>
      </c>
      <c r="AT147" s="44">
        <v>0</v>
      </c>
      <c r="AU147" s="44">
        <v>0</v>
      </c>
      <c r="AV147" s="44">
        <v>0</v>
      </c>
      <c r="AW147" s="44">
        <v>0</v>
      </c>
      <c r="AX147" s="25">
        <v>0</v>
      </c>
      <c r="AY147" s="44">
        <v>0</v>
      </c>
      <c r="AZ147" s="44">
        <v>0</v>
      </c>
      <c r="BA147" s="44">
        <v>0</v>
      </c>
      <c r="BB147" s="44">
        <v>0</v>
      </c>
      <c r="BC147" s="44">
        <v>0</v>
      </c>
      <c r="BD147" s="145">
        <v>3</v>
      </c>
      <c r="BE147" s="47">
        <v>0</v>
      </c>
      <c r="BF147" s="44">
        <v>0</v>
      </c>
      <c r="BG147" s="51">
        <v>3</v>
      </c>
      <c r="BH147" s="44">
        <v>0</v>
      </c>
      <c r="BI147" s="51">
        <v>3</v>
      </c>
      <c r="BJ147" s="51">
        <v>3</v>
      </c>
      <c r="BK147" s="47">
        <v>0</v>
      </c>
      <c r="BL147" s="44">
        <v>0</v>
      </c>
      <c r="BM147" s="44">
        <v>0</v>
      </c>
      <c r="BN147" s="44">
        <v>0</v>
      </c>
      <c r="BO147" s="44">
        <v>0</v>
      </c>
      <c r="BP147" s="44">
        <v>0</v>
      </c>
      <c r="BQ147" s="44">
        <v>0</v>
      </c>
      <c r="BR147" s="44">
        <v>0</v>
      </c>
      <c r="BS147" s="44">
        <v>0</v>
      </c>
      <c r="BT147" s="44">
        <v>0</v>
      </c>
      <c r="BU147" s="44">
        <v>0</v>
      </c>
      <c r="BV147" s="25">
        <v>0</v>
      </c>
      <c r="BW147" s="25">
        <v>0</v>
      </c>
      <c r="BX147" s="44">
        <v>0</v>
      </c>
      <c r="BY147" s="44">
        <v>0</v>
      </c>
      <c r="BZ147" s="49">
        <v>0</v>
      </c>
      <c r="CA147" s="44">
        <v>0</v>
      </c>
      <c r="CB147" s="44">
        <v>0</v>
      </c>
      <c r="CC147" s="44">
        <v>0</v>
      </c>
      <c r="CD147" s="44">
        <v>0</v>
      </c>
      <c r="CE147" s="44">
        <v>0</v>
      </c>
      <c r="CF147" s="44">
        <v>0</v>
      </c>
      <c r="CG147" s="44">
        <v>0</v>
      </c>
      <c r="CH147" s="44">
        <v>0</v>
      </c>
      <c r="CI147" s="44">
        <v>0</v>
      </c>
      <c r="CJ147" s="44">
        <v>0</v>
      </c>
      <c r="CK147" s="44">
        <v>0</v>
      </c>
      <c r="CL147" s="44">
        <v>0</v>
      </c>
      <c r="CM147" s="44">
        <v>0</v>
      </c>
      <c r="CN147" s="44">
        <v>0</v>
      </c>
      <c r="CO147" s="44">
        <v>0</v>
      </c>
      <c r="CP147" s="44">
        <v>0</v>
      </c>
      <c r="CQ147" s="44">
        <v>0</v>
      </c>
      <c r="CR147" s="51">
        <v>3</v>
      </c>
      <c r="CS147" s="44">
        <v>0</v>
      </c>
      <c r="CT147" s="44">
        <v>0</v>
      </c>
      <c r="CU147" s="51">
        <v>3</v>
      </c>
      <c r="CV147" s="44" t="s">
        <v>8</v>
      </c>
      <c r="CW147" s="51">
        <v>3</v>
      </c>
      <c r="CX147" s="51">
        <v>3</v>
      </c>
      <c r="CY147" s="51">
        <v>3</v>
      </c>
      <c r="CZ147" s="44">
        <v>0</v>
      </c>
      <c r="DA147" s="44">
        <v>0</v>
      </c>
      <c r="DB147" s="44">
        <v>0</v>
      </c>
      <c r="DC147" s="44">
        <v>0</v>
      </c>
      <c r="DD147" s="44">
        <v>0</v>
      </c>
      <c r="DE147" s="51">
        <v>3</v>
      </c>
      <c r="DF147" s="44">
        <v>0</v>
      </c>
      <c r="DG147" s="44">
        <v>0</v>
      </c>
      <c r="DH147" s="44">
        <v>0</v>
      </c>
      <c r="DI147" s="44">
        <v>0</v>
      </c>
      <c r="DJ147" s="44">
        <v>0</v>
      </c>
      <c r="DK147" s="44">
        <v>0</v>
      </c>
      <c r="DL147" s="44">
        <v>0</v>
      </c>
      <c r="DM147" s="44">
        <v>0</v>
      </c>
      <c r="DN147" s="44">
        <v>0</v>
      </c>
      <c r="DO147" s="44">
        <v>0</v>
      </c>
      <c r="DP147" s="44">
        <v>0</v>
      </c>
      <c r="DQ147" s="44">
        <v>0</v>
      </c>
      <c r="DR147" s="44">
        <v>0</v>
      </c>
      <c r="DS147" s="51">
        <v>3</v>
      </c>
      <c r="DT147" s="51">
        <v>3</v>
      </c>
      <c r="DU147" s="44">
        <v>0</v>
      </c>
      <c r="DV147" s="51">
        <v>3</v>
      </c>
      <c r="DW147" s="44">
        <v>1</v>
      </c>
      <c r="DX147" s="47"/>
      <c r="DY147" s="47"/>
      <c r="DZ147" s="47"/>
    </row>
    <row r="148" spans="1:130" ht="118.5" customHeight="1" x14ac:dyDescent="0.25">
      <c r="A148" s="29">
        <v>147</v>
      </c>
      <c r="B148" s="32" t="s">
        <v>154</v>
      </c>
      <c r="C148" s="49" t="s">
        <v>943</v>
      </c>
      <c r="D148" s="44" t="s">
        <v>362</v>
      </c>
      <c r="E148" s="44">
        <v>1</v>
      </c>
      <c r="F148" s="44" t="s">
        <v>155</v>
      </c>
      <c r="G148" s="49">
        <v>1</v>
      </c>
      <c r="H148" s="55" t="s">
        <v>164</v>
      </c>
      <c r="I148" s="22">
        <v>2014</v>
      </c>
      <c r="J148" s="55" t="s">
        <v>383</v>
      </c>
      <c r="K148" s="22">
        <v>2016</v>
      </c>
      <c r="L148" s="44" t="s">
        <v>8</v>
      </c>
      <c r="M148" s="44">
        <v>1</v>
      </c>
      <c r="N148" s="44" t="s">
        <v>8</v>
      </c>
      <c r="O148" s="44" t="s">
        <v>8</v>
      </c>
      <c r="P148" s="44" t="s">
        <v>8</v>
      </c>
      <c r="Q148" s="44" t="s">
        <v>8</v>
      </c>
      <c r="R148" s="44" t="s">
        <v>8</v>
      </c>
      <c r="S148" s="44" t="s">
        <v>8</v>
      </c>
      <c r="T148" s="44" t="s">
        <v>8</v>
      </c>
      <c r="U148" s="44" t="s">
        <v>293</v>
      </c>
      <c r="V148" s="44" t="s">
        <v>316</v>
      </c>
      <c r="W148" s="44">
        <v>1</v>
      </c>
      <c r="X148" s="44">
        <v>1</v>
      </c>
      <c r="Y148" s="44">
        <v>1</v>
      </c>
      <c r="Z148" s="44">
        <v>1</v>
      </c>
      <c r="AA148" s="44">
        <v>0</v>
      </c>
      <c r="AB148" s="44">
        <v>0</v>
      </c>
      <c r="AC148" s="44">
        <v>0</v>
      </c>
      <c r="AD148" s="44">
        <v>0</v>
      </c>
      <c r="AE148" s="51">
        <v>3</v>
      </c>
      <c r="AF148" s="48">
        <v>3</v>
      </c>
      <c r="AG148" s="48">
        <v>3</v>
      </c>
      <c r="AH148" s="48">
        <v>3</v>
      </c>
      <c r="AI148" s="44">
        <v>0</v>
      </c>
      <c r="AJ148" s="51">
        <v>3</v>
      </c>
      <c r="AK148" s="51">
        <v>3</v>
      </c>
      <c r="AL148" s="44">
        <v>0</v>
      </c>
      <c r="AM148" s="51">
        <v>3</v>
      </c>
      <c r="AN148" s="49">
        <v>0</v>
      </c>
      <c r="AO148" s="44">
        <v>0</v>
      </c>
      <c r="AP148" s="44">
        <v>0</v>
      </c>
      <c r="AQ148" s="49">
        <v>0</v>
      </c>
      <c r="AR148" s="49">
        <v>0</v>
      </c>
      <c r="AS148" s="49">
        <v>0</v>
      </c>
      <c r="AT148" s="49">
        <v>0</v>
      </c>
      <c r="AU148" s="49">
        <v>0</v>
      </c>
      <c r="AV148" s="44">
        <v>0</v>
      </c>
      <c r="AW148" s="44">
        <v>0</v>
      </c>
      <c r="AX148" s="25">
        <v>0</v>
      </c>
      <c r="AY148" s="49">
        <v>0</v>
      </c>
      <c r="AZ148" s="50">
        <v>1</v>
      </c>
      <c r="BA148" s="44">
        <v>0</v>
      </c>
      <c r="BB148" s="44">
        <v>0</v>
      </c>
      <c r="BC148" s="50">
        <v>1</v>
      </c>
      <c r="BD148" s="146">
        <v>2</v>
      </c>
      <c r="BE148" s="44">
        <v>0</v>
      </c>
      <c r="BF148" s="44">
        <v>0</v>
      </c>
      <c r="BG148" s="44">
        <v>0</v>
      </c>
      <c r="BH148" s="77">
        <v>2</v>
      </c>
      <c r="BI148" s="51">
        <v>3</v>
      </c>
      <c r="BJ148" s="25">
        <v>0</v>
      </c>
      <c r="BK148" s="44">
        <v>0</v>
      </c>
      <c r="BL148" s="49">
        <v>0</v>
      </c>
      <c r="BM148" s="44">
        <v>0</v>
      </c>
      <c r="BN148" s="44">
        <v>0</v>
      </c>
      <c r="BO148" s="44">
        <v>0</v>
      </c>
      <c r="BP148" s="44">
        <v>0</v>
      </c>
      <c r="BQ148" s="44">
        <v>0</v>
      </c>
      <c r="BR148" s="50">
        <v>1</v>
      </c>
      <c r="BS148" s="50">
        <v>1</v>
      </c>
      <c r="BT148" s="44">
        <v>0</v>
      </c>
      <c r="BU148" s="44">
        <v>0</v>
      </c>
      <c r="BV148" s="25">
        <v>0</v>
      </c>
      <c r="BW148" s="25">
        <v>0</v>
      </c>
      <c r="BX148" s="51">
        <v>3</v>
      </c>
      <c r="BY148" s="44">
        <v>0</v>
      </c>
      <c r="BZ148" s="51">
        <v>3</v>
      </c>
      <c r="CA148" s="44">
        <v>0</v>
      </c>
      <c r="CB148" s="44">
        <v>0</v>
      </c>
      <c r="CC148" s="44">
        <v>0</v>
      </c>
      <c r="CD148" s="44">
        <v>0</v>
      </c>
      <c r="CE148" s="44">
        <v>1</v>
      </c>
      <c r="CF148" s="44">
        <v>0</v>
      </c>
      <c r="CG148" s="44">
        <v>7</v>
      </c>
      <c r="CH148" s="44">
        <v>1224</v>
      </c>
      <c r="CI148" s="44">
        <v>0</v>
      </c>
      <c r="CJ148" s="44">
        <v>1</v>
      </c>
      <c r="CK148" s="44">
        <v>0</v>
      </c>
      <c r="CL148" s="44">
        <v>1</v>
      </c>
      <c r="CM148" s="51">
        <v>3</v>
      </c>
      <c r="CN148" s="44">
        <v>0</v>
      </c>
      <c r="CO148" s="44">
        <v>0</v>
      </c>
      <c r="CP148" s="44">
        <v>0</v>
      </c>
      <c r="CQ148" s="51">
        <v>3</v>
      </c>
      <c r="CR148" s="51">
        <v>3</v>
      </c>
      <c r="CS148" s="51">
        <v>3</v>
      </c>
      <c r="CT148" s="51">
        <v>3</v>
      </c>
      <c r="CU148" s="92">
        <v>1</v>
      </c>
      <c r="CV148" s="88">
        <v>3</v>
      </c>
      <c r="CW148" s="88">
        <v>3</v>
      </c>
      <c r="CX148" s="88">
        <v>3</v>
      </c>
      <c r="CY148" s="88">
        <v>3</v>
      </c>
      <c r="CZ148" s="88">
        <v>3</v>
      </c>
      <c r="DA148" s="56">
        <v>0</v>
      </c>
      <c r="DB148" s="88">
        <v>3</v>
      </c>
      <c r="DC148" s="88">
        <v>3</v>
      </c>
      <c r="DD148" s="92">
        <v>0</v>
      </c>
      <c r="DE148" s="92">
        <v>0</v>
      </c>
      <c r="DF148" s="92">
        <v>0</v>
      </c>
      <c r="DG148" s="92">
        <v>0</v>
      </c>
      <c r="DH148" s="88">
        <v>3</v>
      </c>
      <c r="DI148" s="88">
        <v>3</v>
      </c>
      <c r="DJ148" s="92">
        <v>0</v>
      </c>
      <c r="DK148" s="92">
        <v>0</v>
      </c>
      <c r="DL148" s="92">
        <v>0</v>
      </c>
      <c r="DM148" s="92">
        <v>0</v>
      </c>
      <c r="DN148" s="88">
        <v>3</v>
      </c>
      <c r="DO148" s="92">
        <v>0</v>
      </c>
      <c r="DP148" s="92">
        <v>0</v>
      </c>
      <c r="DQ148" s="92">
        <v>0</v>
      </c>
      <c r="DR148" s="50">
        <v>1</v>
      </c>
      <c r="DS148" s="44">
        <v>0</v>
      </c>
      <c r="DT148" s="44">
        <v>0</v>
      </c>
      <c r="DU148" s="50">
        <v>1</v>
      </c>
      <c r="DV148" s="51">
        <v>3</v>
      </c>
      <c r="DW148" s="44">
        <v>1</v>
      </c>
      <c r="DX148" s="47"/>
      <c r="DY148" s="47"/>
      <c r="DZ148" s="47"/>
    </row>
    <row r="149" spans="1:130" ht="118.5" customHeight="1" x14ac:dyDescent="0.25">
      <c r="A149" s="29">
        <v>148</v>
      </c>
      <c r="B149" s="32" t="s">
        <v>381</v>
      </c>
      <c r="C149" s="49" t="s">
        <v>892</v>
      </c>
      <c r="D149" s="44" t="s">
        <v>278</v>
      </c>
      <c r="E149" s="44">
        <v>1</v>
      </c>
      <c r="F149" s="44" t="s">
        <v>165</v>
      </c>
      <c r="G149" s="49">
        <v>1</v>
      </c>
      <c r="H149" s="55" t="s">
        <v>164</v>
      </c>
      <c r="I149" s="22">
        <v>2014</v>
      </c>
      <c r="J149" s="55" t="s">
        <v>382</v>
      </c>
      <c r="K149" s="22">
        <v>2017</v>
      </c>
      <c r="L149" s="44" t="s">
        <v>8</v>
      </c>
      <c r="M149" s="44">
        <v>1</v>
      </c>
      <c r="N149" s="44" t="s">
        <v>8</v>
      </c>
      <c r="O149" s="44" t="s">
        <v>8</v>
      </c>
      <c r="P149" s="44" t="s">
        <v>8</v>
      </c>
      <c r="Q149" s="44" t="s">
        <v>8</v>
      </c>
      <c r="R149" s="44" t="s">
        <v>8</v>
      </c>
      <c r="S149" s="44" t="s">
        <v>8</v>
      </c>
      <c r="T149" s="44" t="s">
        <v>8</v>
      </c>
      <c r="U149" s="44" t="s">
        <v>293</v>
      </c>
      <c r="V149" s="44" t="s">
        <v>316</v>
      </c>
      <c r="W149" s="44">
        <v>1</v>
      </c>
      <c r="X149" s="44">
        <v>1</v>
      </c>
      <c r="Y149" s="44">
        <v>1</v>
      </c>
      <c r="Z149" s="44">
        <v>1</v>
      </c>
      <c r="AA149" s="44">
        <v>0</v>
      </c>
      <c r="AB149" s="44">
        <v>0</v>
      </c>
      <c r="AC149" s="44">
        <v>0</v>
      </c>
      <c r="AD149" s="44">
        <v>0</v>
      </c>
      <c r="AE149" s="51">
        <v>3</v>
      </c>
      <c r="AF149" s="48">
        <v>3</v>
      </c>
      <c r="AG149" s="48">
        <v>3</v>
      </c>
      <c r="AH149" s="48">
        <v>3</v>
      </c>
      <c r="AI149" s="44">
        <v>0</v>
      </c>
      <c r="AJ149" s="51">
        <v>3</v>
      </c>
      <c r="AK149" s="51">
        <v>3</v>
      </c>
      <c r="AL149" s="44">
        <v>0</v>
      </c>
      <c r="AM149" s="51">
        <v>3</v>
      </c>
      <c r="AN149" s="49">
        <v>0</v>
      </c>
      <c r="AO149" s="44">
        <v>0</v>
      </c>
      <c r="AP149" s="44">
        <v>0</v>
      </c>
      <c r="AQ149" s="49">
        <v>0</v>
      </c>
      <c r="AR149" s="49">
        <v>0</v>
      </c>
      <c r="AS149" s="49">
        <v>0</v>
      </c>
      <c r="AT149" s="49">
        <v>0</v>
      </c>
      <c r="AU149" s="49">
        <v>0</v>
      </c>
      <c r="AV149" s="44">
        <v>0</v>
      </c>
      <c r="AW149" s="44">
        <v>0</v>
      </c>
      <c r="AX149" s="25">
        <v>0</v>
      </c>
      <c r="AY149" s="49">
        <v>0</v>
      </c>
      <c r="AZ149" s="50">
        <v>1</v>
      </c>
      <c r="BA149" s="44">
        <v>0</v>
      </c>
      <c r="BB149" s="44">
        <v>0</v>
      </c>
      <c r="BC149" s="50">
        <v>1</v>
      </c>
      <c r="BD149" s="146">
        <v>2</v>
      </c>
      <c r="BE149" s="44">
        <v>0</v>
      </c>
      <c r="BF149" s="44">
        <v>0</v>
      </c>
      <c r="BG149" s="44">
        <v>0</v>
      </c>
      <c r="BH149" s="77">
        <v>2</v>
      </c>
      <c r="BI149" s="51">
        <v>3</v>
      </c>
      <c r="BJ149" s="25">
        <v>0</v>
      </c>
      <c r="BK149" s="44">
        <v>0</v>
      </c>
      <c r="BL149" s="49">
        <v>0</v>
      </c>
      <c r="BM149" s="44">
        <v>0</v>
      </c>
      <c r="BN149" s="44">
        <v>0</v>
      </c>
      <c r="BO149" s="44">
        <v>0</v>
      </c>
      <c r="BP149" s="44">
        <v>0</v>
      </c>
      <c r="BQ149" s="44">
        <v>0</v>
      </c>
      <c r="BR149" s="50">
        <v>1</v>
      </c>
      <c r="BS149" s="50">
        <v>1</v>
      </c>
      <c r="BT149" s="44">
        <v>0</v>
      </c>
      <c r="BU149" s="44">
        <v>0</v>
      </c>
      <c r="BV149" s="25">
        <v>0</v>
      </c>
      <c r="BW149" s="25">
        <v>0</v>
      </c>
      <c r="BX149" s="51">
        <v>3</v>
      </c>
      <c r="BY149" s="44">
        <v>0</v>
      </c>
      <c r="BZ149" s="51">
        <v>3</v>
      </c>
      <c r="CA149" s="44">
        <v>0</v>
      </c>
      <c r="CB149" s="44">
        <v>0</v>
      </c>
      <c r="CC149" s="44">
        <v>0</v>
      </c>
      <c r="CD149" s="44">
        <v>0</v>
      </c>
      <c r="CE149" s="44">
        <v>1</v>
      </c>
      <c r="CF149" s="44">
        <v>0</v>
      </c>
      <c r="CG149" s="44">
        <v>2</v>
      </c>
      <c r="CH149" s="44">
        <v>235</v>
      </c>
      <c r="CI149" s="44">
        <v>0</v>
      </c>
      <c r="CJ149" s="44">
        <v>1</v>
      </c>
      <c r="CK149" s="44">
        <v>0</v>
      </c>
      <c r="CL149" s="44">
        <v>1</v>
      </c>
      <c r="CM149" s="51">
        <v>3</v>
      </c>
      <c r="CN149" s="44">
        <v>0</v>
      </c>
      <c r="CO149" s="44">
        <v>0</v>
      </c>
      <c r="CP149" s="44">
        <v>0</v>
      </c>
      <c r="CQ149" s="51">
        <v>3</v>
      </c>
      <c r="CR149" s="51">
        <v>3</v>
      </c>
      <c r="CS149" s="51">
        <v>3</v>
      </c>
      <c r="CT149" s="51">
        <v>3</v>
      </c>
      <c r="CU149" s="92">
        <v>1</v>
      </c>
      <c r="CV149" s="88">
        <v>3</v>
      </c>
      <c r="CW149" s="88">
        <v>3</v>
      </c>
      <c r="CX149" s="88">
        <v>3</v>
      </c>
      <c r="CY149" s="88">
        <v>3</v>
      </c>
      <c r="CZ149" s="88">
        <v>3</v>
      </c>
      <c r="DA149" s="88">
        <v>3</v>
      </c>
      <c r="DB149" s="88">
        <v>3</v>
      </c>
      <c r="DC149" s="88">
        <v>3</v>
      </c>
      <c r="DD149" s="92">
        <v>0</v>
      </c>
      <c r="DE149" s="92">
        <v>0</v>
      </c>
      <c r="DF149" s="92">
        <v>0</v>
      </c>
      <c r="DG149" s="92">
        <v>0</v>
      </c>
      <c r="DH149" s="88">
        <v>3</v>
      </c>
      <c r="DI149" s="88">
        <v>3</v>
      </c>
      <c r="DJ149" s="88">
        <v>3</v>
      </c>
      <c r="DK149" s="92">
        <v>0</v>
      </c>
      <c r="DL149" s="92">
        <v>0</v>
      </c>
      <c r="DM149" s="88">
        <v>3</v>
      </c>
      <c r="DN149" s="88">
        <v>3</v>
      </c>
      <c r="DO149" s="88">
        <v>3</v>
      </c>
      <c r="DP149" s="92">
        <v>0</v>
      </c>
      <c r="DQ149" s="92">
        <v>0</v>
      </c>
      <c r="DR149" s="50">
        <v>1</v>
      </c>
      <c r="DS149" s="44">
        <v>0</v>
      </c>
      <c r="DT149" s="44">
        <v>0</v>
      </c>
      <c r="DU149" s="77">
        <v>2</v>
      </c>
      <c r="DV149" s="51">
        <v>3</v>
      </c>
      <c r="DW149" s="44">
        <v>1</v>
      </c>
      <c r="DX149" s="47"/>
      <c r="DY149" s="47"/>
      <c r="DZ149" s="47"/>
    </row>
    <row r="150" spans="1:130" ht="118.5" customHeight="1" x14ac:dyDescent="0.25">
      <c r="A150" s="29">
        <v>149</v>
      </c>
      <c r="B150" s="41" t="s">
        <v>159</v>
      </c>
      <c r="C150" s="49" t="s">
        <v>880</v>
      </c>
      <c r="D150" s="44" t="s">
        <v>278</v>
      </c>
      <c r="E150" s="44">
        <v>1</v>
      </c>
      <c r="F150" s="49" t="s">
        <v>160</v>
      </c>
      <c r="G150" s="49">
        <v>1</v>
      </c>
      <c r="H150" s="55">
        <v>41817</v>
      </c>
      <c r="I150" s="22">
        <v>2014</v>
      </c>
      <c r="J150" s="76">
        <v>41883</v>
      </c>
      <c r="K150" s="22">
        <v>2014</v>
      </c>
      <c r="L150" s="46" t="s">
        <v>8</v>
      </c>
      <c r="M150" s="44">
        <v>1</v>
      </c>
      <c r="N150" s="44" t="s">
        <v>8</v>
      </c>
      <c r="O150" s="44" t="s">
        <v>8</v>
      </c>
      <c r="P150" s="44" t="s">
        <v>8</v>
      </c>
      <c r="Q150" s="44" t="s">
        <v>333</v>
      </c>
      <c r="R150" s="44" t="s">
        <v>334</v>
      </c>
      <c r="S150" s="44" t="s">
        <v>411</v>
      </c>
      <c r="T150" s="44" t="s">
        <v>8</v>
      </c>
      <c r="U150" s="44" t="s">
        <v>304</v>
      </c>
      <c r="V150" s="44" t="s">
        <v>316</v>
      </c>
      <c r="W150" s="44">
        <v>1</v>
      </c>
      <c r="X150" s="44">
        <v>1</v>
      </c>
      <c r="Y150" s="44">
        <v>1</v>
      </c>
      <c r="Z150" s="44">
        <v>1</v>
      </c>
      <c r="AA150" s="44">
        <v>0</v>
      </c>
      <c r="AB150" s="44">
        <v>0</v>
      </c>
      <c r="AC150" s="44">
        <v>0</v>
      </c>
      <c r="AD150" s="44">
        <v>0</v>
      </c>
      <c r="AE150" s="51">
        <v>3</v>
      </c>
      <c r="AF150" s="48">
        <v>3</v>
      </c>
      <c r="AG150" s="48">
        <v>3</v>
      </c>
      <c r="AH150" s="48">
        <v>3</v>
      </c>
      <c r="AI150" s="59">
        <v>0</v>
      </c>
      <c r="AJ150" s="50">
        <v>1</v>
      </c>
      <c r="AK150" s="51">
        <v>3</v>
      </c>
      <c r="AL150" s="44">
        <v>0</v>
      </c>
      <c r="AM150" s="51">
        <v>3</v>
      </c>
      <c r="AN150" s="49">
        <v>0</v>
      </c>
      <c r="AO150" s="44">
        <v>0</v>
      </c>
      <c r="AP150" s="44">
        <v>0</v>
      </c>
      <c r="AQ150" s="49">
        <v>0</v>
      </c>
      <c r="AR150" s="49">
        <v>0</v>
      </c>
      <c r="AS150" s="49">
        <v>0</v>
      </c>
      <c r="AT150" s="49">
        <v>0</v>
      </c>
      <c r="AU150" s="49">
        <v>0</v>
      </c>
      <c r="AV150" s="44">
        <v>0</v>
      </c>
      <c r="AW150" s="44">
        <v>0</v>
      </c>
      <c r="AX150" s="25">
        <v>0</v>
      </c>
      <c r="AY150" s="49">
        <v>0</v>
      </c>
      <c r="AZ150" s="50">
        <v>1</v>
      </c>
      <c r="BA150" s="44">
        <v>0</v>
      </c>
      <c r="BB150" s="44">
        <v>0</v>
      </c>
      <c r="BC150" s="50">
        <v>1</v>
      </c>
      <c r="BD150" s="146">
        <v>2</v>
      </c>
      <c r="BE150" s="85">
        <v>1</v>
      </c>
      <c r="BF150" s="78">
        <v>0</v>
      </c>
      <c r="BG150" s="78">
        <v>0</v>
      </c>
      <c r="BH150" s="74">
        <v>3</v>
      </c>
      <c r="BI150" s="78">
        <v>0</v>
      </c>
      <c r="BJ150" s="25">
        <v>0</v>
      </c>
      <c r="BK150" s="44">
        <v>0</v>
      </c>
      <c r="BL150" s="49">
        <v>0</v>
      </c>
      <c r="BM150" s="44">
        <v>0</v>
      </c>
      <c r="BN150" s="44">
        <v>0</v>
      </c>
      <c r="BO150" s="44">
        <v>0</v>
      </c>
      <c r="BP150" s="44">
        <v>0</v>
      </c>
      <c r="BQ150" s="44">
        <v>0</v>
      </c>
      <c r="BR150" s="50">
        <v>1</v>
      </c>
      <c r="BS150" s="50">
        <v>1</v>
      </c>
      <c r="BT150" s="83">
        <v>1</v>
      </c>
      <c r="BU150" s="44">
        <v>0</v>
      </c>
      <c r="BV150" s="25">
        <v>0</v>
      </c>
      <c r="BW150" s="25">
        <v>0</v>
      </c>
      <c r="BX150" s="44">
        <v>0</v>
      </c>
      <c r="BY150" s="51">
        <v>3</v>
      </c>
      <c r="BZ150" s="51">
        <v>3</v>
      </c>
      <c r="CA150" s="44">
        <v>0</v>
      </c>
      <c r="CB150" s="44">
        <v>0</v>
      </c>
      <c r="CC150" s="44">
        <v>0</v>
      </c>
      <c r="CD150" s="44">
        <v>0</v>
      </c>
      <c r="CE150" s="44">
        <v>1</v>
      </c>
      <c r="CF150" s="44">
        <v>0</v>
      </c>
      <c r="CG150" s="44">
        <v>7</v>
      </c>
      <c r="CH150" s="44">
        <v>1072</v>
      </c>
      <c r="CI150" s="44">
        <v>0</v>
      </c>
      <c r="CJ150" s="44">
        <v>1</v>
      </c>
      <c r="CK150" s="44">
        <v>0</v>
      </c>
      <c r="CL150" s="44">
        <v>1</v>
      </c>
      <c r="CM150" s="51">
        <v>3</v>
      </c>
      <c r="CN150" s="44">
        <v>0</v>
      </c>
      <c r="CO150" s="44">
        <v>0</v>
      </c>
      <c r="CP150" s="44">
        <v>0</v>
      </c>
      <c r="CQ150" s="51">
        <v>3</v>
      </c>
      <c r="CR150" s="51">
        <v>3</v>
      </c>
      <c r="CS150" s="50">
        <v>1</v>
      </c>
      <c r="CT150" s="51">
        <v>3</v>
      </c>
      <c r="CU150" s="92">
        <v>1</v>
      </c>
      <c r="CV150" s="88">
        <v>3</v>
      </c>
      <c r="CW150" s="88">
        <v>3</v>
      </c>
      <c r="CX150" s="88">
        <v>3</v>
      </c>
      <c r="CY150" s="88">
        <v>3</v>
      </c>
      <c r="CZ150" s="88">
        <v>3</v>
      </c>
      <c r="DA150" s="56">
        <v>0</v>
      </c>
      <c r="DB150" s="88">
        <v>3</v>
      </c>
      <c r="DC150" s="88">
        <v>3</v>
      </c>
      <c r="DD150" s="92">
        <v>0</v>
      </c>
      <c r="DE150" s="92">
        <v>0</v>
      </c>
      <c r="DF150" s="92">
        <v>0</v>
      </c>
      <c r="DG150" s="92">
        <v>0</v>
      </c>
      <c r="DH150" s="88">
        <v>3</v>
      </c>
      <c r="DI150" s="88">
        <v>3</v>
      </c>
      <c r="DJ150" s="44">
        <v>0</v>
      </c>
      <c r="DK150" s="44">
        <v>0</v>
      </c>
      <c r="DL150" s="44">
        <v>0</v>
      </c>
      <c r="DM150" s="44">
        <v>0</v>
      </c>
      <c r="DN150" s="44">
        <v>0</v>
      </c>
      <c r="DO150" s="44">
        <v>0</v>
      </c>
      <c r="DP150" s="44">
        <v>0</v>
      </c>
      <c r="DQ150" s="44">
        <v>0</v>
      </c>
      <c r="DR150" s="44">
        <v>0</v>
      </c>
      <c r="DS150" s="44">
        <v>0</v>
      </c>
      <c r="DT150" s="44">
        <v>0</v>
      </c>
      <c r="DU150" s="51">
        <v>3</v>
      </c>
      <c r="DV150" s="44">
        <v>0</v>
      </c>
      <c r="DW150" s="44">
        <v>1</v>
      </c>
      <c r="DX150" s="47"/>
      <c r="DY150" s="47"/>
      <c r="DZ150" s="47"/>
    </row>
    <row r="151" spans="1:130" ht="118.5" customHeight="1" x14ac:dyDescent="0.25">
      <c r="A151" s="29">
        <v>150</v>
      </c>
      <c r="B151" s="41" t="s">
        <v>428</v>
      </c>
      <c r="C151" s="49" t="s">
        <v>893</v>
      </c>
      <c r="D151" s="44" t="s">
        <v>279</v>
      </c>
      <c r="E151" s="44">
        <v>1</v>
      </c>
      <c r="F151" s="44" t="s">
        <v>23</v>
      </c>
      <c r="G151" s="49">
        <v>3</v>
      </c>
      <c r="H151" s="55" t="s">
        <v>24</v>
      </c>
      <c r="I151" s="22">
        <v>2014</v>
      </c>
      <c r="J151" s="55" t="s">
        <v>25</v>
      </c>
      <c r="K151" s="22">
        <v>2015</v>
      </c>
      <c r="L151" s="46" t="s">
        <v>8</v>
      </c>
      <c r="M151" s="44">
        <v>1</v>
      </c>
      <c r="N151" s="44" t="s">
        <v>8</v>
      </c>
      <c r="O151" s="44" t="s">
        <v>8</v>
      </c>
      <c r="P151" s="44" t="s">
        <v>8</v>
      </c>
      <c r="Q151" s="44" t="s">
        <v>8</v>
      </c>
      <c r="R151" s="44" t="s">
        <v>8</v>
      </c>
      <c r="S151" s="44" t="s">
        <v>8</v>
      </c>
      <c r="T151" s="44" t="s">
        <v>8</v>
      </c>
      <c r="U151" s="44" t="s">
        <v>293</v>
      </c>
      <c r="V151" s="63" t="s">
        <v>300</v>
      </c>
      <c r="W151" s="44">
        <v>1</v>
      </c>
      <c r="X151" s="44">
        <v>1</v>
      </c>
      <c r="Y151" s="44">
        <v>1</v>
      </c>
      <c r="Z151" s="44">
        <v>1</v>
      </c>
      <c r="AA151" s="77">
        <v>2</v>
      </c>
      <c r="AB151" s="77">
        <v>2</v>
      </c>
      <c r="AC151" s="50">
        <v>1</v>
      </c>
      <c r="AD151" s="44">
        <v>0</v>
      </c>
      <c r="AE151" s="51">
        <v>3</v>
      </c>
      <c r="AF151" s="59">
        <v>0</v>
      </c>
      <c r="AG151" s="48">
        <v>3</v>
      </c>
      <c r="AH151" s="48">
        <v>3</v>
      </c>
      <c r="AI151" s="77">
        <v>2</v>
      </c>
      <c r="AJ151" s="49">
        <v>0</v>
      </c>
      <c r="AK151" s="51">
        <v>3</v>
      </c>
      <c r="AL151" s="44">
        <v>0</v>
      </c>
      <c r="AM151" s="51">
        <v>3</v>
      </c>
      <c r="AN151" s="49">
        <v>0</v>
      </c>
      <c r="AO151" s="44">
        <v>0</v>
      </c>
      <c r="AP151" s="44">
        <v>0</v>
      </c>
      <c r="AQ151" s="50">
        <v>1</v>
      </c>
      <c r="AR151" s="49">
        <v>0</v>
      </c>
      <c r="AS151" s="50">
        <v>1</v>
      </c>
      <c r="AT151" s="50">
        <v>1</v>
      </c>
      <c r="AU151" s="49">
        <v>0</v>
      </c>
      <c r="AV151" s="50">
        <v>1</v>
      </c>
      <c r="AW151" s="50">
        <v>1</v>
      </c>
      <c r="AX151" s="25">
        <v>0</v>
      </c>
      <c r="AY151" s="50">
        <v>1</v>
      </c>
      <c r="AZ151" s="77">
        <v>2</v>
      </c>
      <c r="BA151" s="50">
        <v>1</v>
      </c>
      <c r="BB151" s="50">
        <v>1</v>
      </c>
      <c r="BC151" s="50">
        <v>1</v>
      </c>
      <c r="BD151" s="146">
        <v>2</v>
      </c>
      <c r="BE151" s="85">
        <v>1</v>
      </c>
      <c r="BF151" s="78"/>
      <c r="BG151" s="51">
        <v>3</v>
      </c>
      <c r="BH151" s="51">
        <v>3</v>
      </c>
      <c r="BI151" s="51">
        <v>3</v>
      </c>
      <c r="BJ151" s="25">
        <v>0</v>
      </c>
      <c r="BK151" s="44">
        <v>0</v>
      </c>
      <c r="BL151" s="49">
        <v>0</v>
      </c>
      <c r="BM151" s="44">
        <v>0</v>
      </c>
      <c r="BN151" s="44">
        <v>0</v>
      </c>
      <c r="BO151" s="44">
        <v>0</v>
      </c>
      <c r="BP151" s="44">
        <v>0</v>
      </c>
      <c r="BQ151" s="44">
        <v>0</v>
      </c>
      <c r="BR151" s="50">
        <v>1</v>
      </c>
      <c r="BS151" s="50">
        <v>1</v>
      </c>
      <c r="BT151" s="50">
        <v>1</v>
      </c>
      <c r="BU151" s="44">
        <v>0</v>
      </c>
      <c r="BV151" s="25">
        <v>0</v>
      </c>
      <c r="BW151" s="25">
        <v>0</v>
      </c>
      <c r="BX151" s="51">
        <v>3</v>
      </c>
      <c r="BY151" s="51">
        <v>3</v>
      </c>
      <c r="BZ151" s="51">
        <v>3</v>
      </c>
      <c r="CA151" s="44">
        <v>0</v>
      </c>
      <c r="CB151" s="51">
        <v>3</v>
      </c>
      <c r="CC151" s="51">
        <v>3</v>
      </c>
      <c r="CD151" s="44">
        <v>0</v>
      </c>
      <c r="CE151" s="44">
        <v>0</v>
      </c>
      <c r="CF151" s="44">
        <v>0</v>
      </c>
      <c r="CG151" s="44">
        <v>11</v>
      </c>
      <c r="CH151" s="44">
        <v>1906</v>
      </c>
      <c r="CI151" s="44">
        <v>0</v>
      </c>
      <c r="CJ151" s="44">
        <v>0</v>
      </c>
      <c r="CK151" s="44">
        <v>1</v>
      </c>
      <c r="CL151" s="44">
        <v>1</v>
      </c>
      <c r="CM151" s="51">
        <v>3</v>
      </c>
      <c r="CN151" s="44">
        <v>0</v>
      </c>
      <c r="CO151" s="44">
        <v>0</v>
      </c>
      <c r="CP151" s="44">
        <v>0</v>
      </c>
      <c r="CQ151" s="51">
        <v>3</v>
      </c>
      <c r="CR151" s="44">
        <v>0</v>
      </c>
      <c r="CS151" s="51">
        <v>3</v>
      </c>
      <c r="CT151" s="51">
        <v>3</v>
      </c>
      <c r="CU151" s="44">
        <v>1</v>
      </c>
      <c r="CV151" s="88">
        <v>1</v>
      </c>
      <c r="CW151" s="77">
        <v>2</v>
      </c>
      <c r="CX151" s="77">
        <v>2</v>
      </c>
      <c r="CY151" s="92">
        <v>0</v>
      </c>
      <c r="CZ151" s="88">
        <v>3</v>
      </c>
      <c r="DA151" s="67">
        <v>0</v>
      </c>
      <c r="DB151" s="88">
        <v>3</v>
      </c>
      <c r="DC151" s="92">
        <v>0</v>
      </c>
      <c r="DD151" s="88">
        <v>3</v>
      </c>
      <c r="DE151" s="92">
        <v>0</v>
      </c>
      <c r="DF151" s="92">
        <v>0</v>
      </c>
      <c r="DG151" s="92">
        <v>0</v>
      </c>
      <c r="DH151" s="88">
        <v>3</v>
      </c>
      <c r="DI151" s="88">
        <v>3</v>
      </c>
      <c r="DJ151" s="92">
        <v>0</v>
      </c>
      <c r="DK151" s="88">
        <v>3</v>
      </c>
      <c r="DL151" s="88">
        <v>3</v>
      </c>
      <c r="DM151" s="92">
        <v>0</v>
      </c>
      <c r="DN151" s="92">
        <v>0</v>
      </c>
      <c r="DO151" s="92">
        <v>0</v>
      </c>
      <c r="DP151" s="92">
        <v>0</v>
      </c>
      <c r="DQ151" s="92">
        <v>0</v>
      </c>
      <c r="DR151" s="50">
        <v>1</v>
      </c>
      <c r="DS151" s="44">
        <v>0</v>
      </c>
      <c r="DT151" s="44">
        <v>0</v>
      </c>
      <c r="DU151" s="50">
        <v>1</v>
      </c>
      <c r="DV151" s="51">
        <v>3</v>
      </c>
      <c r="DW151" s="44">
        <v>1</v>
      </c>
      <c r="DX151" s="47"/>
      <c r="DY151" s="47"/>
      <c r="DZ151" s="47"/>
    </row>
    <row r="152" spans="1:130" ht="118.5" customHeight="1" x14ac:dyDescent="0.25">
      <c r="A152" s="29">
        <v>151</v>
      </c>
      <c r="B152" s="41" t="s">
        <v>754</v>
      </c>
      <c r="C152" s="49" t="s">
        <v>894</v>
      </c>
      <c r="D152" s="41" t="s">
        <v>278</v>
      </c>
      <c r="E152" s="41">
        <v>1</v>
      </c>
      <c r="F152" s="41" t="s">
        <v>755</v>
      </c>
      <c r="G152" s="49">
        <v>2</v>
      </c>
      <c r="H152" s="55" t="s">
        <v>756</v>
      </c>
      <c r="I152" s="22">
        <v>2014</v>
      </c>
      <c r="J152" s="41" t="s">
        <v>757</v>
      </c>
      <c r="K152" s="22">
        <v>2016</v>
      </c>
      <c r="L152" s="41" t="s">
        <v>8</v>
      </c>
      <c r="M152" s="41">
        <v>1</v>
      </c>
      <c r="N152" s="41" t="s">
        <v>8</v>
      </c>
      <c r="O152" s="41" t="s">
        <v>8</v>
      </c>
      <c r="P152" s="41" t="s">
        <v>8</v>
      </c>
      <c r="Q152" s="41" t="s">
        <v>8</v>
      </c>
      <c r="R152" s="41" t="s">
        <v>8</v>
      </c>
      <c r="S152" s="41" t="s">
        <v>8</v>
      </c>
      <c r="T152" s="41" t="s">
        <v>8</v>
      </c>
      <c r="U152" s="41" t="s">
        <v>293</v>
      </c>
      <c r="V152" s="41" t="s">
        <v>758</v>
      </c>
      <c r="W152" s="56">
        <v>1</v>
      </c>
      <c r="X152" s="57">
        <v>0</v>
      </c>
      <c r="Y152" s="56">
        <v>0</v>
      </c>
      <c r="Z152" s="56">
        <v>0</v>
      </c>
      <c r="AA152" s="56">
        <v>0</v>
      </c>
      <c r="AB152" s="56">
        <v>0</v>
      </c>
      <c r="AC152" s="56">
        <v>0</v>
      </c>
      <c r="AD152" s="56">
        <v>0</v>
      </c>
      <c r="AE152" s="56">
        <v>0</v>
      </c>
      <c r="AF152" s="56">
        <v>0</v>
      </c>
      <c r="AG152" s="56">
        <v>0</v>
      </c>
      <c r="AH152" s="56">
        <v>0</v>
      </c>
      <c r="AI152" s="56">
        <v>0</v>
      </c>
      <c r="AJ152" s="56">
        <v>0</v>
      </c>
      <c r="AK152" s="56">
        <v>0</v>
      </c>
      <c r="AL152" s="56">
        <v>0</v>
      </c>
      <c r="AM152" s="56">
        <v>0</v>
      </c>
      <c r="AN152" s="56">
        <v>0</v>
      </c>
      <c r="AO152" s="56">
        <v>0</v>
      </c>
      <c r="AP152" s="56">
        <v>0</v>
      </c>
      <c r="AQ152" s="56">
        <v>0</v>
      </c>
      <c r="AR152" s="56">
        <v>0</v>
      </c>
      <c r="AS152" s="56">
        <v>0</v>
      </c>
      <c r="AT152" s="56">
        <v>0</v>
      </c>
      <c r="AU152" s="56">
        <v>0</v>
      </c>
      <c r="AV152" s="56">
        <v>0</v>
      </c>
      <c r="AW152" s="56">
        <v>0</v>
      </c>
      <c r="AX152" s="25">
        <v>0</v>
      </c>
      <c r="AY152" s="56">
        <v>0</v>
      </c>
      <c r="AZ152" s="56">
        <v>0</v>
      </c>
      <c r="BA152" s="56">
        <v>0</v>
      </c>
      <c r="BB152" s="56">
        <v>0</v>
      </c>
      <c r="BC152" s="56">
        <v>0</v>
      </c>
      <c r="BD152" s="155">
        <v>0</v>
      </c>
      <c r="BE152" s="56">
        <v>0</v>
      </c>
      <c r="BF152" s="58">
        <v>0</v>
      </c>
      <c r="BG152" s="58">
        <v>0</v>
      </c>
      <c r="BH152" s="58">
        <v>0</v>
      </c>
      <c r="BI152" s="58">
        <v>0</v>
      </c>
      <c r="BJ152" s="25">
        <v>0</v>
      </c>
      <c r="BK152" s="56">
        <v>0</v>
      </c>
      <c r="BL152" s="59">
        <v>0</v>
      </c>
      <c r="BM152" s="44">
        <v>0</v>
      </c>
      <c r="BN152" s="44">
        <v>0</v>
      </c>
      <c r="BO152" s="44">
        <v>0</v>
      </c>
      <c r="BP152" s="56">
        <v>0</v>
      </c>
      <c r="BQ152" s="56">
        <v>0</v>
      </c>
      <c r="BR152" s="56">
        <v>0</v>
      </c>
      <c r="BS152" s="56">
        <v>0</v>
      </c>
      <c r="BT152" s="56">
        <v>0</v>
      </c>
      <c r="BU152" s="56">
        <v>0</v>
      </c>
      <c r="BV152" s="25">
        <v>0</v>
      </c>
      <c r="BW152" s="25">
        <v>0</v>
      </c>
      <c r="BX152" s="56">
        <v>0</v>
      </c>
      <c r="BY152" s="56">
        <v>0</v>
      </c>
      <c r="BZ152" s="59">
        <v>0</v>
      </c>
      <c r="CA152" s="56">
        <v>0</v>
      </c>
      <c r="CB152" s="56">
        <v>0</v>
      </c>
      <c r="CC152" s="56">
        <v>0</v>
      </c>
      <c r="CD152" s="56">
        <v>0</v>
      </c>
      <c r="CE152" s="56">
        <v>0</v>
      </c>
      <c r="CF152" s="56">
        <v>0</v>
      </c>
      <c r="CG152" s="56">
        <v>0</v>
      </c>
      <c r="CH152" s="56">
        <v>0</v>
      </c>
      <c r="CI152" s="56">
        <v>0</v>
      </c>
      <c r="CJ152" s="56">
        <v>0</v>
      </c>
      <c r="CK152" s="56">
        <v>0</v>
      </c>
      <c r="CL152" s="56">
        <v>0</v>
      </c>
      <c r="CM152" s="56">
        <v>0</v>
      </c>
      <c r="CN152" s="56">
        <v>0</v>
      </c>
      <c r="CO152" s="56">
        <v>0</v>
      </c>
      <c r="CP152" s="56">
        <v>0</v>
      </c>
      <c r="CQ152" s="56">
        <v>0</v>
      </c>
      <c r="CR152" s="56">
        <v>0</v>
      </c>
      <c r="CS152" s="56">
        <v>0</v>
      </c>
      <c r="CT152" s="56">
        <v>0</v>
      </c>
      <c r="CU152" s="56">
        <v>1</v>
      </c>
      <c r="CV152" s="56">
        <v>0</v>
      </c>
      <c r="CW152" s="56">
        <v>0</v>
      </c>
      <c r="CX152" s="48">
        <v>3</v>
      </c>
      <c r="CY152" s="56">
        <v>0</v>
      </c>
      <c r="CZ152" s="56">
        <v>0</v>
      </c>
      <c r="DA152" s="67">
        <v>0</v>
      </c>
      <c r="DB152" s="56">
        <v>0</v>
      </c>
      <c r="DC152" s="56">
        <v>0</v>
      </c>
      <c r="DD152" s="56">
        <v>0</v>
      </c>
      <c r="DE152" s="56">
        <v>0</v>
      </c>
      <c r="DF152" s="56">
        <v>0</v>
      </c>
      <c r="DG152" s="56">
        <v>0</v>
      </c>
      <c r="DH152" s="56">
        <v>0</v>
      </c>
      <c r="DI152" s="56">
        <v>0</v>
      </c>
      <c r="DJ152" s="56">
        <v>0</v>
      </c>
      <c r="DK152" s="56">
        <v>0</v>
      </c>
      <c r="DL152" s="56">
        <v>0</v>
      </c>
      <c r="DM152" s="56">
        <v>0</v>
      </c>
      <c r="DN152" s="56">
        <v>0</v>
      </c>
      <c r="DO152" s="56">
        <v>0</v>
      </c>
      <c r="DP152" s="56">
        <v>0</v>
      </c>
      <c r="DQ152" s="56">
        <v>0</v>
      </c>
      <c r="DR152" s="56">
        <v>0</v>
      </c>
      <c r="DS152" s="56">
        <v>0</v>
      </c>
      <c r="DT152" s="56">
        <v>0</v>
      </c>
      <c r="DU152" s="56">
        <v>0</v>
      </c>
      <c r="DV152" s="56">
        <v>0</v>
      </c>
      <c r="DW152" s="56">
        <v>1</v>
      </c>
      <c r="DX152" s="47"/>
      <c r="DY152" s="47"/>
      <c r="DZ152" s="47"/>
    </row>
    <row r="153" spans="1:130" ht="118.5" customHeight="1" x14ac:dyDescent="0.25">
      <c r="A153" s="29">
        <v>152</v>
      </c>
      <c r="B153" s="41" t="s">
        <v>58</v>
      </c>
      <c r="C153" s="49" t="s">
        <v>895</v>
      </c>
      <c r="D153" s="44" t="s">
        <v>278</v>
      </c>
      <c r="E153" s="44">
        <v>1</v>
      </c>
      <c r="F153" s="44" t="s">
        <v>67</v>
      </c>
      <c r="G153" s="49">
        <v>1</v>
      </c>
      <c r="H153" s="55" t="s">
        <v>68</v>
      </c>
      <c r="I153" s="22">
        <v>2014</v>
      </c>
      <c r="J153" s="55" t="s">
        <v>69</v>
      </c>
      <c r="K153" s="22">
        <v>2015</v>
      </c>
      <c r="L153" s="110" t="s">
        <v>8</v>
      </c>
      <c r="M153" s="44">
        <v>1</v>
      </c>
      <c r="N153" s="46" t="s">
        <v>8</v>
      </c>
      <c r="O153" s="46" t="s">
        <v>8</v>
      </c>
      <c r="P153" s="46" t="s">
        <v>8</v>
      </c>
      <c r="Q153" s="46" t="s">
        <v>8</v>
      </c>
      <c r="R153" s="46" t="s">
        <v>8</v>
      </c>
      <c r="S153" s="46" t="s">
        <v>8</v>
      </c>
      <c r="T153" s="46" t="s">
        <v>8</v>
      </c>
      <c r="U153" s="44" t="s">
        <v>293</v>
      </c>
      <c r="V153" s="44" t="s">
        <v>310</v>
      </c>
      <c r="W153" s="56">
        <v>1</v>
      </c>
      <c r="X153" s="56">
        <v>1</v>
      </c>
      <c r="Y153" s="44">
        <v>1</v>
      </c>
      <c r="Z153" s="44">
        <v>1</v>
      </c>
      <c r="AA153" s="44">
        <v>0</v>
      </c>
      <c r="AB153" s="44">
        <v>0</v>
      </c>
      <c r="AC153" s="50">
        <v>1</v>
      </c>
      <c r="AD153" s="51">
        <v>3</v>
      </c>
      <c r="AE153" s="87">
        <v>3</v>
      </c>
      <c r="AF153" s="59">
        <v>0</v>
      </c>
      <c r="AG153" s="48">
        <v>3</v>
      </c>
      <c r="AH153" s="48">
        <v>3</v>
      </c>
      <c r="AI153" s="50">
        <v>1</v>
      </c>
      <c r="AJ153" s="51">
        <v>3</v>
      </c>
      <c r="AK153" s="51">
        <v>3</v>
      </c>
      <c r="AL153" s="44">
        <v>0</v>
      </c>
      <c r="AM153" s="51">
        <v>3</v>
      </c>
      <c r="AN153" s="49">
        <v>0</v>
      </c>
      <c r="AO153" s="44">
        <v>0</v>
      </c>
      <c r="AP153" s="44">
        <v>0</v>
      </c>
      <c r="AQ153" s="50">
        <v>1</v>
      </c>
      <c r="AR153" s="50">
        <v>1</v>
      </c>
      <c r="AS153" s="50">
        <v>1</v>
      </c>
      <c r="AT153" s="50">
        <v>1</v>
      </c>
      <c r="AU153" s="50">
        <v>1</v>
      </c>
      <c r="AV153" s="50">
        <v>1</v>
      </c>
      <c r="AW153" s="50">
        <v>1</v>
      </c>
      <c r="AX153" s="25">
        <v>0</v>
      </c>
      <c r="AY153" s="50">
        <v>1</v>
      </c>
      <c r="AZ153" s="50">
        <v>1</v>
      </c>
      <c r="BA153" s="50">
        <v>1</v>
      </c>
      <c r="BB153" s="50">
        <v>1</v>
      </c>
      <c r="BC153" s="50">
        <v>1</v>
      </c>
      <c r="BD153" s="147">
        <v>1</v>
      </c>
      <c r="BE153" s="50">
        <v>1</v>
      </c>
      <c r="BF153" s="44">
        <v>0</v>
      </c>
      <c r="BG153" s="44">
        <v>0</v>
      </c>
      <c r="BH153" s="44">
        <v>0</v>
      </c>
      <c r="BI153" s="44">
        <v>0</v>
      </c>
      <c r="BJ153" s="25">
        <v>0</v>
      </c>
      <c r="BK153" s="51">
        <v>3</v>
      </c>
      <c r="BL153" s="49">
        <v>0</v>
      </c>
      <c r="BM153" s="50">
        <v>1</v>
      </c>
      <c r="BN153" s="44">
        <v>0</v>
      </c>
      <c r="BO153" s="44">
        <v>0</v>
      </c>
      <c r="BP153" s="44">
        <v>0</v>
      </c>
      <c r="BQ153" s="44">
        <v>0</v>
      </c>
      <c r="BR153" s="44">
        <v>0</v>
      </c>
      <c r="BS153" s="50">
        <v>1</v>
      </c>
      <c r="BT153" s="50">
        <v>1</v>
      </c>
      <c r="BU153" s="44">
        <v>0</v>
      </c>
      <c r="BV153" s="25">
        <v>0</v>
      </c>
      <c r="BW153" s="25">
        <v>0</v>
      </c>
      <c r="BX153" s="51">
        <v>3</v>
      </c>
      <c r="BY153" s="51">
        <v>3</v>
      </c>
      <c r="BZ153" s="51">
        <v>3</v>
      </c>
      <c r="CA153" s="51">
        <v>3</v>
      </c>
      <c r="CB153" s="44">
        <v>0</v>
      </c>
      <c r="CC153" s="44">
        <v>0</v>
      </c>
      <c r="CD153" s="44">
        <v>0</v>
      </c>
      <c r="CE153" s="44">
        <v>0</v>
      </c>
      <c r="CF153" s="44">
        <v>0</v>
      </c>
      <c r="CG153" s="44">
        <v>9</v>
      </c>
      <c r="CH153" s="44">
        <v>828</v>
      </c>
      <c r="CI153" s="44">
        <v>1</v>
      </c>
      <c r="CJ153" s="44">
        <v>0</v>
      </c>
      <c r="CK153" s="44">
        <v>0</v>
      </c>
      <c r="CL153" s="44">
        <v>1</v>
      </c>
      <c r="CM153" s="51">
        <v>3</v>
      </c>
      <c r="CN153" s="44">
        <v>0</v>
      </c>
      <c r="CO153" s="44">
        <v>0</v>
      </c>
      <c r="CP153" s="44">
        <v>0</v>
      </c>
      <c r="CQ153" s="51">
        <v>3</v>
      </c>
      <c r="CR153" s="44">
        <v>0</v>
      </c>
      <c r="CS153" s="50">
        <v>1</v>
      </c>
      <c r="CT153" s="51">
        <v>3</v>
      </c>
      <c r="CU153" s="92">
        <v>1</v>
      </c>
      <c r="CV153" s="88">
        <v>3</v>
      </c>
      <c r="CW153" s="88">
        <v>3</v>
      </c>
      <c r="CX153" s="88">
        <v>3</v>
      </c>
      <c r="CY153" s="92">
        <v>0</v>
      </c>
      <c r="CZ153" s="44">
        <v>0</v>
      </c>
      <c r="DA153" s="116">
        <v>1</v>
      </c>
      <c r="DB153" s="88">
        <v>3</v>
      </c>
      <c r="DC153" s="88">
        <v>3</v>
      </c>
      <c r="DD153" s="103">
        <v>1</v>
      </c>
      <c r="DE153" s="88">
        <v>3</v>
      </c>
      <c r="DF153" s="92">
        <v>0</v>
      </c>
      <c r="DG153" s="92">
        <v>0</v>
      </c>
      <c r="DH153" s="92">
        <v>0</v>
      </c>
      <c r="DI153" s="92">
        <v>0</v>
      </c>
      <c r="DJ153" s="92">
        <v>0</v>
      </c>
      <c r="DK153" s="92">
        <v>0</v>
      </c>
      <c r="DL153" s="92">
        <v>0</v>
      </c>
      <c r="DM153" s="88">
        <v>3</v>
      </c>
      <c r="DN153" s="92">
        <v>0</v>
      </c>
      <c r="DO153" s="92">
        <v>0</v>
      </c>
      <c r="DP153" s="92">
        <v>0</v>
      </c>
      <c r="DQ153" s="92">
        <v>0</v>
      </c>
      <c r="DR153" s="44">
        <v>0</v>
      </c>
      <c r="DS153" s="44">
        <v>0</v>
      </c>
      <c r="DT153" s="44">
        <v>0</v>
      </c>
      <c r="DU153" s="51">
        <v>3</v>
      </c>
      <c r="DV153" s="51">
        <v>3</v>
      </c>
      <c r="DW153" s="44">
        <v>1</v>
      </c>
      <c r="DX153" s="47"/>
      <c r="DY153" s="47"/>
      <c r="DZ153" s="47"/>
    </row>
    <row r="154" spans="1:130" ht="141" customHeight="1" x14ac:dyDescent="0.25">
      <c r="A154" s="29">
        <v>153</v>
      </c>
      <c r="B154" s="32" t="s">
        <v>189</v>
      </c>
      <c r="C154" s="49" t="s">
        <v>896</v>
      </c>
      <c r="D154" s="44" t="s">
        <v>278</v>
      </c>
      <c r="E154" s="44">
        <v>1</v>
      </c>
      <c r="F154" s="44" t="s">
        <v>427</v>
      </c>
      <c r="G154" s="49">
        <v>1</v>
      </c>
      <c r="H154" s="55" t="s">
        <v>190</v>
      </c>
      <c r="I154" s="22">
        <v>2015</v>
      </c>
      <c r="J154" s="55" t="s">
        <v>191</v>
      </c>
      <c r="K154" s="22">
        <v>2016</v>
      </c>
      <c r="L154" s="46" t="s">
        <v>8</v>
      </c>
      <c r="M154" s="44">
        <v>1</v>
      </c>
      <c r="N154" s="44" t="s">
        <v>8</v>
      </c>
      <c r="O154" s="44" t="s">
        <v>8</v>
      </c>
      <c r="P154" s="44" t="s">
        <v>8</v>
      </c>
      <c r="Q154" s="44" t="s">
        <v>8</v>
      </c>
      <c r="R154" s="44" t="s">
        <v>8</v>
      </c>
      <c r="S154" s="44" t="s">
        <v>8</v>
      </c>
      <c r="T154" s="44" t="s">
        <v>8</v>
      </c>
      <c r="U154" s="44" t="s">
        <v>296</v>
      </c>
      <c r="V154" s="44" t="s">
        <v>339</v>
      </c>
      <c r="W154" s="44">
        <v>1</v>
      </c>
      <c r="X154" s="44">
        <v>1</v>
      </c>
      <c r="Y154" s="44">
        <v>1</v>
      </c>
      <c r="Z154" s="44">
        <v>1</v>
      </c>
      <c r="AA154" s="51">
        <v>3</v>
      </c>
      <c r="AB154" s="51">
        <v>3</v>
      </c>
      <c r="AC154" s="50">
        <v>1</v>
      </c>
      <c r="AD154" s="51">
        <v>3</v>
      </c>
      <c r="AE154" s="49">
        <v>0</v>
      </c>
      <c r="AF154" s="48">
        <v>3</v>
      </c>
      <c r="AG154" s="48">
        <v>3</v>
      </c>
      <c r="AH154" s="48">
        <v>3</v>
      </c>
      <c r="AI154" s="77">
        <v>2</v>
      </c>
      <c r="AJ154" s="49">
        <v>0</v>
      </c>
      <c r="AK154" s="51">
        <v>3</v>
      </c>
      <c r="AL154" s="44">
        <v>0</v>
      </c>
      <c r="AM154" s="51">
        <v>3</v>
      </c>
      <c r="AN154" s="49">
        <v>0</v>
      </c>
      <c r="AO154" s="44">
        <v>0</v>
      </c>
      <c r="AP154" s="44">
        <v>0</v>
      </c>
      <c r="AQ154" s="49">
        <v>0</v>
      </c>
      <c r="AR154" s="49">
        <v>0</v>
      </c>
      <c r="AS154" s="49">
        <v>0</v>
      </c>
      <c r="AT154" s="49">
        <v>0</v>
      </c>
      <c r="AU154" s="50">
        <v>1</v>
      </c>
      <c r="AV154" s="50">
        <v>1</v>
      </c>
      <c r="AW154" s="50">
        <v>1</v>
      </c>
      <c r="AX154" s="25">
        <v>0</v>
      </c>
      <c r="AY154" s="50">
        <v>1</v>
      </c>
      <c r="AZ154" s="77">
        <v>2</v>
      </c>
      <c r="BA154" s="50">
        <v>1</v>
      </c>
      <c r="BB154" s="50">
        <v>1</v>
      </c>
      <c r="BC154" s="77">
        <v>2</v>
      </c>
      <c r="BD154" s="146">
        <v>2</v>
      </c>
      <c r="BE154" s="50">
        <v>1</v>
      </c>
      <c r="BF154" s="78">
        <v>0</v>
      </c>
      <c r="BG154" s="51">
        <v>3</v>
      </c>
      <c r="BH154" s="78">
        <v>0</v>
      </c>
      <c r="BI154" s="51">
        <v>3</v>
      </c>
      <c r="BJ154" s="25">
        <v>0</v>
      </c>
      <c r="BK154" s="44">
        <v>0</v>
      </c>
      <c r="BL154" s="49">
        <v>0</v>
      </c>
      <c r="BM154" s="50">
        <v>1</v>
      </c>
      <c r="BN154" s="51">
        <v>3</v>
      </c>
      <c r="BO154" s="44">
        <v>0</v>
      </c>
      <c r="BP154" s="51">
        <v>3</v>
      </c>
      <c r="BQ154" s="44">
        <v>0</v>
      </c>
      <c r="BR154" s="77">
        <v>2</v>
      </c>
      <c r="BS154" s="50">
        <v>1</v>
      </c>
      <c r="BT154" s="50">
        <v>1</v>
      </c>
      <c r="BU154" s="51">
        <v>3</v>
      </c>
      <c r="BV154" s="25">
        <v>0</v>
      </c>
      <c r="BW154" s="25">
        <v>0</v>
      </c>
      <c r="BX154" s="51">
        <v>3</v>
      </c>
      <c r="BY154" s="51">
        <v>3</v>
      </c>
      <c r="BZ154" s="51">
        <v>3</v>
      </c>
      <c r="CA154" s="44">
        <v>0</v>
      </c>
      <c r="CB154" s="44">
        <v>0</v>
      </c>
      <c r="CC154" s="51">
        <v>3</v>
      </c>
      <c r="CD154" s="44">
        <v>0</v>
      </c>
      <c r="CE154" s="44">
        <v>0</v>
      </c>
      <c r="CF154" s="51">
        <v>3</v>
      </c>
      <c r="CG154" s="44">
        <v>13</v>
      </c>
      <c r="CH154" s="44">
        <v>1457</v>
      </c>
      <c r="CI154" s="44">
        <v>1</v>
      </c>
      <c r="CJ154" s="44">
        <v>0</v>
      </c>
      <c r="CK154" s="44">
        <v>0</v>
      </c>
      <c r="CL154" s="44">
        <v>1</v>
      </c>
      <c r="CM154" s="51">
        <v>3</v>
      </c>
      <c r="CN154" s="51">
        <v>3</v>
      </c>
      <c r="CO154" s="44">
        <v>0</v>
      </c>
      <c r="CP154" s="51">
        <v>3</v>
      </c>
      <c r="CQ154" s="51">
        <v>3</v>
      </c>
      <c r="CR154" s="44">
        <v>0</v>
      </c>
      <c r="CS154" s="51">
        <v>3</v>
      </c>
      <c r="CT154" s="51">
        <v>3</v>
      </c>
      <c r="CU154" s="92">
        <v>1</v>
      </c>
      <c r="CV154" s="92">
        <v>0</v>
      </c>
      <c r="CW154" s="117">
        <v>0</v>
      </c>
      <c r="CX154" s="98">
        <v>3</v>
      </c>
      <c r="CY154" s="117">
        <v>0</v>
      </c>
      <c r="CZ154" s="117">
        <v>0</v>
      </c>
      <c r="DA154" s="117">
        <v>0</v>
      </c>
      <c r="DB154" s="117">
        <v>0</v>
      </c>
      <c r="DC154" s="117">
        <v>0</v>
      </c>
      <c r="DD154" s="98">
        <v>3</v>
      </c>
      <c r="DE154" s="117">
        <v>0</v>
      </c>
      <c r="DF154" s="117">
        <v>0</v>
      </c>
      <c r="DG154" s="117">
        <v>0</v>
      </c>
      <c r="DH154" s="117">
        <v>0</v>
      </c>
      <c r="DI154" s="117">
        <v>0</v>
      </c>
      <c r="DJ154" s="117">
        <v>0</v>
      </c>
      <c r="DK154" s="98">
        <v>3</v>
      </c>
      <c r="DL154" s="117">
        <v>0</v>
      </c>
      <c r="DM154" s="117">
        <v>0</v>
      </c>
      <c r="DN154" s="98">
        <v>3</v>
      </c>
      <c r="DO154" s="117">
        <v>0</v>
      </c>
      <c r="DP154" s="117">
        <v>0</v>
      </c>
      <c r="DQ154" s="92">
        <v>0</v>
      </c>
      <c r="DR154" s="50">
        <v>1</v>
      </c>
      <c r="DS154" s="44">
        <v>0</v>
      </c>
      <c r="DT154" s="44">
        <v>0</v>
      </c>
      <c r="DU154" s="50">
        <v>1</v>
      </c>
      <c r="DV154" s="51">
        <v>3</v>
      </c>
      <c r="DW154" s="44">
        <v>1</v>
      </c>
      <c r="DX154" s="47"/>
      <c r="DY154" s="47"/>
      <c r="DZ154" s="47"/>
    </row>
    <row r="155" spans="1:130" ht="118.5" customHeight="1" x14ac:dyDescent="0.25">
      <c r="A155" s="29">
        <v>154</v>
      </c>
      <c r="B155" s="32" t="s">
        <v>759</v>
      </c>
      <c r="C155" s="49" t="s">
        <v>897</v>
      </c>
      <c r="D155" s="44" t="s">
        <v>278</v>
      </c>
      <c r="E155" s="44">
        <v>1</v>
      </c>
      <c r="F155" s="44" t="s">
        <v>760</v>
      </c>
      <c r="G155" s="49">
        <v>1</v>
      </c>
      <c r="H155" s="55" t="s">
        <v>761</v>
      </c>
      <c r="I155" s="22">
        <v>2015</v>
      </c>
      <c r="J155" s="110" t="s">
        <v>22</v>
      </c>
      <c r="K155" s="22">
        <v>2015</v>
      </c>
      <c r="L155" s="46" t="s">
        <v>8</v>
      </c>
      <c r="M155" s="44">
        <v>1</v>
      </c>
      <c r="N155" s="44" t="s">
        <v>8</v>
      </c>
      <c r="O155" s="44" t="s">
        <v>8</v>
      </c>
      <c r="P155" s="44" t="s">
        <v>8</v>
      </c>
      <c r="Q155" s="44" t="s">
        <v>8</v>
      </c>
      <c r="R155" s="44" t="s">
        <v>8</v>
      </c>
      <c r="S155" s="44" t="s">
        <v>8</v>
      </c>
      <c r="T155" s="44" t="s">
        <v>8</v>
      </c>
      <c r="U155" s="44" t="s">
        <v>293</v>
      </c>
      <c r="V155" s="44" t="s">
        <v>341</v>
      </c>
      <c r="W155" s="44">
        <v>1</v>
      </c>
      <c r="X155" s="118">
        <v>0</v>
      </c>
      <c r="Y155" s="44">
        <v>0</v>
      </c>
      <c r="Z155" s="44">
        <v>0</v>
      </c>
      <c r="AA155" s="44">
        <v>0</v>
      </c>
      <c r="AB155" s="44">
        <v>0</v>
      </c>
      <c r="AC155" s="44">
        <v>0</v>
      </c>
      <c r="AD155" s="44">
        <v>0</v>
      </c>
      <c r="AE155" s="44">
        <v>0</v>
      </c>
      <c r="AF155" s="44">
        <v>0</v>
      </c>
      <c r="AG155" s="44">
        <v>0</v>
      </c>
      <c r="AH155" s="44">
        <v>0</v>
      </c>
      <c r="AI155" s="44">
        <v>0</v>
      </c>
      <c r="AJ155" s="44">
        <v>0</v>
      </c>
      <c r="AK155" s="44">
        <v>0</v>
      </c>
      <c r="AL155" s="44">
        <v>0</v>
      </c>
      <c r="AM155" s="44">
        <v>0</v>
      </c>
      <c r="AN155" s="44">
        <v>0</v>
      </c>
      <c r="AO155" s="44">
        <v>0</v>
      </c>
      <c r="AP155" s="44">
        <v>0</v>
      </c>
      <c r="AQ155" s="44">
        <v>0</v>
      </c>
      <c r="AR155" s="44">
        <v>0</v>
      </c>
      <c r="AS155" s="44">
        <v>0</v>
      </c>
      <c r="AT155" s="44">
        <v>0</v>
      </c>
      <c r="AU155" s="44">
        <v>0</v>
      </c>
      <c r="AV155" s="44">
        <v>0</v>
      </c>
      <c r="AW155" s="44">
        <v>0</v>
      </c>
      <c r="AX155" s="25">
        <v>0</v>
      </c>
      <c r="AY155" s="44">
        <v>0</v>
      </c>
      <c r="AZ155" s="44">
        <v>0</v>
      </c>
      <c r="BA155" s="44">
        <v>0</v>
      </c>
      <c r="BB155" s="44">
        <v>0</v>
      </c>
      <c r="BC155" s="44">
        <v>0</v>
      </c>
      <c r="BD155" s="157">
        <v>0</v>
      </c>
      <c r="BE155" s="44">
        <v>0</v>
      </c>
      <c r="BF155" s="44">
        <v>0</v>
      </c>
      <c r="BG155" s="119">
        <v>0</v>
      </c>
      <c r="BH155" s="44">
        <v>0</v>
      </c>
      <c r="BI155" s="44">
        <v>0</v>
      </c>
      <c r="BJ155" s="25">
        <v>0</v>
      </c>
      <c r="BK155" s="44">
        <v>0</v>
      </c>
      <c r="BL155" s="49">
        <v>0</v>
      </c>
      <c r="BM155" s="44">
        <v>0</v>
      </c>
      <c r="BN155" s="44">
        <v>0</v>
      </c>
      <c r="BO155" s="44">
        <v>0</v>
      </c>
      <c r="BP155" s="44">
        <v>0</v>
      </c>
      <c r="BQ155" s="44">
        <v>0</v>
      </c>
      <c r="BR155" s="44">
        <v>0</v>
      </c>
      <c r="BS155" s="44">
        <v>0</v>
      </c>
      <c r="BT155" s="44">
        <v>0</v>
      </c>
      <c r="BU155" s="44">
        <v>0</v>
      </c>
      <c r="BV155" s="25">
        <v>0</v>
      </c>
      <c r="BW155" s="25">
        <v>0</v>
      </c>
      <c r="BX155" s="44">
        <v>0</v>
      </c>
      <c r="BY155" s="44">
        <v>0</v>
      </c>
      <c r="BZ155" s="49">
        <v>0</v>
      </c>
      <c r="CA155" s="44">
        <v>0</v>
      </c>
      <c r="CB155" s="44">
        <v>0</v>
      </c>
      <c r="CC155" s="44">
        <v>0</v>
      </c>
      <c r="CD155" s="44">
        <v>0</v>
      </c>
      <c r="CE155" s="44">
        <v>0</v>
      </c>
      <c r="CF155" s="44">
        <v>0</v>
      </c>
      <c r="CG155" s="44">
        <v>0</v>
      </c>
      <c r="CH155" s="44">
        <v>0</v>
      </c>
      <c r="CI155" s="44">
        <v>0</v>
      </c>
      <c r="CJ155" s="44">
        <v>0</v>
      </c>
      <c r="CK155" s="44">
        <v>0</v>
      </c>
      <c r="CL155" s="44">
        <v>0</v>
      </c>
      <c r="CM155" s="44">
        <v>0</v>
      </c>
      <c r="CN155" s="44" t="s">
        <v>8</v>
      </c>
      <c r="CO155" s="44" t="s">
        <v>8</v>
      </c>
      <c r="CP155" s="44">
        <v>0</v>
      </c>
      <c r="CQ155" s="44">
        <v>0</v>
      </c>
      <c r="CR155" s="44">
        <v>0</v>
      </c>
      <c r="CS155" s="44">
        <v>0</v>
      </c>
      <c r="CT155" s="44">
        <v>0</v>
      </c>
      <c r="CU155" s="44">
        <v>0</v>
      </c>
      <c r="CV155" s="44">
        <v>0</v>
      </c>
      <c r="CW155" s="44">
        <v>0</v>
      </c>
      <c r="CX155" s="44">
        <v>0</v>
      </c>
      <c r="CY155" s="44">
        <v>0</v>
      </c>
      <c r="CZ155" s="44">
        <v>0</v>
      </c>
      <c r="DA155" s="44">
        <v>0</v>
      </c>
      <c r="DB155" s="44">
        <v>0</v>
      </c>
      <c r="DC155" s="44">
        <v>0</v>
      </c>
      <c r="DD155" s="44">
        <v>0</v>
      </c>
      <c r="DE155" s="44">
        <v>0</v>
      </c>
      <c r="DF155" s="44">
        <v>0</v>
      </c>
      <c r="DG155" s="44">
        <v>0</v>
      </c>
      <c r="DH155" s="44">
        <v>0</v>
      </c>
      <c r="DI155" s="44">
        <v>0</v>
      </c>
      <c r="DJ155" s="44">
        <v>0</v>
      </c>
      <c r="DK155" s="44">
        <v>0</v>
      </c>
      <c r="DL155" s="44">
        <v>0</v>
      </c>
      <c r="DM155" s="44">
        <v>0</v>
      </c>
      <c r="DN155" s="44">
        <v>0</v>
      </c>
      <c r="DO155" s="44">
        <v>0</v>
      </c>
      <c r="DP155" s="44">
        <v>0</v>
      </c>
      <c r="DQ155" s="44">
        <v>0</v>
      </c>
      <c r="DR155" s="44">
        <v>0</v>
      </c>
      <c r="DS155" s="44">
        <v>0</v>
      </c>
      <c r="DT155" s="51">
        <v>1</v>
      </c>
      <c r="DU155" s="44">
        <v>0</v>
      </c>
      <c r="DV155" s="44">
        <v>0</v>
      </c>
      <c r="DW155" s="44">
        <v>1</v>
      </c>
      <c r="DX155" s="47"/>
      <c r="DY155" s="47"/>
      <c r="DZ155" s="47"/>
    </row>
    <row r="156" spans="1:130" ht="118.5" customHeight="1" x14ac:dyDescent="0.25">
      <c r="A156" s="29">
        <v>155</v>
      </c>
      <c r="B156" s="32" t="s">
        <v>1025</v>
      </c>
      <c r="C156" s="49" t="s">
        <v>1026</v>
      </c>
      <c r="D156" s="44" t="s">
        <v>278</v>
      </c>
      <c r="E156" s="44">
        <v>1</v>
      </c>
      <c r="F156" s="44" t="s">
        <v>1027</v>
      </c>
      <c r="G156" s="49">
        <v>2</v>
      </c>
      <c r="H156" s="55">
        <v>42129</v>
      </c>
      <c r="I156" s="22">
        <v>2015</v>
      </c>
      <c r="J156" s="110">
        <v>42358</v>
      </c>
      <c r="K156" s="22">
        <v>2015</v>
      </c>
      <c r="L156" s="46" t="s">
        <v>8</v>
      </c>
      <c r="M156" s="44">
        <v>1</v>
      </c>
      <c r="N156" s="44" t="s">
        <v>8</v>
      </c>
      <c r="O156" s="44" t="s">
        <v>8</v>
      </c>
      <c r="P156" s="44" t="s">
        <v>8</v>
      </c>
      <c r="Q156" s="44" t="s">
        <v>8</v>
      </c>
      <c r="R156" s="44" t="s">
        <v>8</v>
      </c>
      <c r="S156" s="44" t="s">
        <v>8</v>
      </c>
      <c r="T156" s="44" t="s">
        <v>8</v>
      </c>
      <c r="U156" s="44" t="s">
        <v>296</v>
      </c>
      <c r="V156" s="44" t="s">
        <v>341</v>
      </c>
      <c r="W156" s="44">
        <v>1</v>
      </c>
      <c r="X156" s="118">
        <v>1</v>
      </c>
      <c r="Y156" s="44">
        <v>1</v>
      </c>
      <c r="Z156" s="44">
        <v>1</v>
      </c>
      <c r="AA156" s="44">
        <v>0</v>
      </c>
      <c r="AB156" s="44">
        <v>0</v>
      </c>
      <c r="AC156" s="44">
        <v>0</v>
      </c>
      <c r="AD156" s="44">
        <v>0</v>
      </c>
      <c r="AE156" s="44">
        <v>0</v>
      </c>
      <c r="AF156" s="51">
        <v>3</v>
      </c>
      <c r="AG156" s="51">
        <v>3</v>
      </c>
      <c r="AH156" s="51">
        <v>3</v>
      </c>
      <c r="AI156" s="44">
        <v>0</v>
      </c>
      <c r="AJ156" s="44">
        <v>0</v>
      </c>
      <c r="AK156" s="51">
        <v>3</v>
      </c>
      <c r="AL156" s="44">
        <v>0</v>
      </c>
      <c r="AM156" s="51">
        <v>3</v>
      </c>
      <c r="AN156" s="44">
        <v>0</v>
      </c>
      <c r="AO156" s="50">
        <v>1</v>
      </c>
      <c r="AP156" s="44">
        <v>0</v>
      </c>
      <c r="AQ156" s="44">
        <v>0</v>
      </c>
      <c r="AR156" s="44">
        <v>0</v>
      </c>
      <c r="AS156" s="44">
        <v>0</v>
      </c>
      <c r="AT156" s="44">
        <v>0</v>
      </c>
      <c r="AU156" s="50">
        <v>1</v>
      </c>
      <c r="AV156" s="50">
        <v>1</v>
      </c>
      <c r="AW156" s="50">
        <v>1</v>
      </c>
      <c r="AX156" s="25">
        <v>0</v>
      </c>
      <c r="AY156" s="50">
        <v>1</v>
      </c>
      <c r="AZ156" s="50">
        <v>1</v>
      </c>
      <c r="BA156" s="50">
        <v>1</v>
      </c>
      <c r="BB156" s="44">
        <v>0</v>
      </c>
      <c r="BC156" s="50">
        <v>1</v>
      </c>
      <c r="BD156" s="146">
        <v>2</v>
      </c>
      <c r="BE156" s="50">
        <v>1</v>
      </c>
      <c r="BF156" s="44">
        <v>0</v>
      </c>
      <c r="BG156" s="77">
        <v>2</v>
      </c>
      <c r="BH156" s="85">
        <v>1</v>
      </c>
      <c r="BI156" s="44">
        <v>0</v>
      </c>
      <c r="BJ156" s="25">
        <v>0</v>
      </c>
      <c r="BK156" s="44">
        <v>0</v>
      </c>
      <c r="BL156" s="49">
        <v>0</v>
      </c>
      <c r="BM156" s="85">
        <v>1</v>
      </c>
      <c r="BN156" s="77">
        <v>2</v>
      </c>
      <c r="BO156" s="44">
        <v>0</v>
      </c>
      <c r="BP156" s="44">
        <v>0</v>
      </c>
      <c r="BQ156" s="44">
        <v>0</v>
      </c>
      <c r="BR156" s="44">
        <v>0</v>
      </c>
      <c r="BS156" s="50">
        <v>1</v>
      </c>
      <c r="BT156" s="50">
        <v>1</v>
      </c>
      <c r="BU156" s="44">
        <v>0</v>
      </c>
      <c r="BV156" s="25">
        <v>0</v>
      </c>
      <c r="BW156" s="25">
        <v>0</v>
      </c>
      <c r="BX156" s="44">
        <v>0</v>
      </c>
      <c r="BY156" s="44">
        <v>0</v>
      </c>
      <c r="BZ156" s="51">
        <v>3</v>
      </c>
      <c r="CA156" s="51">
        <v>3</v>
      </c>
      <c r="CB156" s="44">
        <v>0</v>
      </c>
      <c r="CC156" s="44">
        <v>0</v>
      </c>
      <c r="CD156" s="44">
        <v>0</v>
      </c>
      <c r="CE156" s="44">
        <v>0</v>
      </c>
      <c r="CF156" s="44">
        <v>0</v>
      </c>
      <c r="CG156" s="44">
        <v>9</v>
      </c>
      <c r="CH156" s="44">
        <v>884</v>
      </c>
      <c r="CI156" s="44">
        <v>0</v>
      </c>
      <c r="CJ156" s="44">
        <v>0</v>
      </c>
      <c r="CK156" s="44">
        <v>1</v>
      </c>
      <c r="CL156" s="44">
        <v>1</v>
      </c>
      <c r="CM156" s="51">
        <v>3</v>
      </c>
      <c r="CN156" s="44">
        <v>0</v>
      </c>
      <c r="CO156" s="44">
        <v>0</v>
      </c>
      <c r="CP156" s="44">
        <v>0</v>
      </c>
      <c r="CQ156" s="51">
        <v>3</v>
      </c>
      <c r="CR156" s="44">
        <v>0</v>
      </c>
      <c r="CS156" s="44">
        <v>0</v>
      </c>
      <c r="CT156" s="51">
        <v>3</v>
      </c>
      <c r="CU156" s="44">
        <v>1</v>
      </c>
      <c r="CV156" s="86">
        <v>3</v>
      </c>
      <c r="CW156" s="44">
        <v>0</v>
      </c>
      <c r="CX156" s="51">
        <v>3</v>
      </c>
      <c r="CY156" s="44">
        <v>0</v>
      </c>
      <c r="CZ156" s="51">
        <v>3</v>
      </c>
      <c r="DA156" s="50">
        <v>1</v>
      </c>
      <c r="DB156" s="44">
        <v>0</v>
      </c>
      <c r="DC156" s="44">
        <v>0</v>
      </c>
      <c r="DD156" s="51">
        <v>3</v>
      </c>
      <c r="DE156" s="51">
        <v>3</v>
      </c>
      <c r="DF156" s="44">
        <v>0</v>
      </c>
      <c r="DG156" s="44">
        <v>0</v>
      </c>
      <c r="DH156" s="44">
        <v>0</v>
      </c>
      <c r="DI156" s="44">
        <v>0</v>
      </c>
      <c r="DJ156" s="44">
        <v>0</v>
      </c>
      <c r="DK156" s="44">
        <v>0</v>
      </c>
      <c r="DL156" s="44">
        <v>0</v>
      </c>
      <c r="DM156" s="44">
        <v>0</v>
      </c>
      <c r="DN156" s="44">
        <v>0</v>
      </c>
      <c r="DO156" s="44">
        <v>0</v>
      </c>
      <c r="DP156" s="44">
        <v>0</v>
      </c>
      <c r="DQ156" s="44">
        <v>0</v>
      </c>
      <c r="DR156" s="44">
        <v>0</v>
      </c>
      <c r="DS156" s="44">
        <v>0</v>
      </c>
      <c r="DT156" s="44">
        <v>0</v>
      </c>
      <c r="DU156" s="44">
        <v>0</v>
      </c>
      <c r="DV156" s="44">
        <v>0</v>
      </c>
      <c r="DW156" s="44">
        <v>1</v>
      </c>
      <c r="DX156" s="47"/>
      <c r="DY156" s="47"/>
      <c r="DZ156" s="47"/>
    </row>
    <row r="157" spans="1:130" s="2" customFormat="1" ht="118.5" customHeight="1" x14ac:dyDescent="0.25">
      <c r="A157" s="29">
        <v>156</v>
      </c>
      <c r="B157" s="32" t="s">
        <v>176</v>
      </c>
      <c r="C157" s="49" t="s">
        <v>1044</v>
      </c>
      <c r="D157" s="44" t="s">
        <v>278</v>
      </c>
      <c r="E157" s="44">
        <v>2</v>
      </c>
      <c r="F157" s="44" t="s">
        <v>177</v>
      </c>
      <c r="G157" s="49">
        <v>2</v>
      </c>
      <c r="H157" s="55" t="s">
        <v>166</v>
      </c>
      <c r="I157" s="22">
        <v>2015</v>
      </c>
      <c r="J157" s="55" t="s">
        <v>168</v>
      </c>
      <c r="K157" s="22">
        <v>2016</v>
      </c>
      <c r="L157" s="46" t="s">
        <v>8</v>
      </c>
      <c r="M157" s="44">
        <v>1</v>
      </c>
      <c r="N157" s="44" t="s">
        <v>8</v>
      </c>
      <c r="O157" s="44" t="s">
        <v>8</v>
      </c>
      <c r="P157" s="44" t="s">
        <v>8</v>
      </c>
      <c r="Q157" s="44" t="s">
        <v>8</v>
      </c>
      <c r="R157" s="44" t="s">
        <v>8</v>
      </c>
      <c r="S157" s="44" t="s">
        <v>8</v>
      </c>
      <c r="T157" s="44" t="s">
        <v>8</v>
      </c>
      <c r="U157" s="44" t="s">
        <v>293</v>
      </c>
      <c r="V157" s="44" t="s">
        <v>295</v>
      </c>
      <c r="W157" s="44">
        <v>1</v>
      </c>
      <c r="X157" s="44">
        <v>1</v>
      </c>
      <c r="Y157" s="44">
        <v>1</v>
      </c>
      <c r="Z157" s="44">
        <v>1</v>
      </c>
      <c r="AA157" s="44">
        <v>0</v>
      </c>
      <c r="AB157" s="44">
        <v>0</v>
      </c>
      <c r="AC157" s="44">
        <v>0</v>
      </c>
      <c r="AD157" s="44">
        <v>0</v>
      </c>
      <c r="AE157" s="49">
        <v>0</v>
      </c>
      <c r="AF157" s="59">
        <v>0</v>
      </c>
      <c r="AG157" s="59">
        <v>0</v>
      </c>
      <c r="AH157" s="59">
        <v>0</v>
      </c>
      <c r="AI157" s="44">
        <v>0</v>
      </c>
      <c r="AJ157" s="50">
        <v>1</v>
      </c>
      <c r="AK157" s="49">
        <v>0</v>
      </c>
      <c r="AL157" s="44">
        <v>0</v>
      </c>
      <c r="AM157" s="51">
        <v>3</v>
      </c>
      <c r="AN157" s="49">
        <v>0</v>
      </c>
      <c r="AO157" s="44">
        <v>0</v>
      </c>
      <c r="AP157" s="44">
        <v>0</v>
      </c>
      <c r="AQ157" s="49">
        <v>0</v>
      </c>
      <c r="AR157" s="49">
        <v>0</v>
      </c>
      <c r="AS157" s="49">
        <v>0</v>
      </c>
      <c r="AT157" s="50">
        <v>1</v>
      </c>
      <c r="AU157" s="50">
        <v>1</v>
      </c>
      <c r="AV157" s="44">
        <v>0</v>
      </c>
      <c r="AW157" s="44">
        <v>0</v>
      </c>
      <c r="AX157" s="25">
        <v>0</v>
      </c>
      <c r="AY157" s="50">
        <v>1</v>
      </c>
      <c r="AZ157" s="50">
        <v>1</v>
      </c>
      <c r="BA157" s="50">
        <v>1</v>
      </c>
      <c r="BB157" s="44">
        <v>0</v>
      </c>
      <c r="BC157" s="50">
        <v>1</v>
      </c>
      <c r="BD157" s="146">
        <v>2</v>
      </c>
      <c r="BE157" s="50">
        <v>1</v>
      </c>
      <c r="BF157" s="44">
        <v>0</v>
      </c>
      <c r="BG157" s="77">
        <v>2</v>
      </c>
      <c r="BH157" s="44">
        <v>0</v>
      </c>
      <c r="BI157" s="44">
        <v>0</v>
      </c>
      <c r="BJ157" s="25">
        <v>0</v>
      </c>
      <c r="BK157" s="44">
        <v>0</v>
      </c>
      <c r="BL157" s="49">
        <v>0</v>
      </c>
      <c r="BM157" s="44">
        <v>0</v>
      </c>
      <c r="BN157" s="44">
        <v>0</v>
      </c>
      <c r="BO157" s="44">
        <v>0</v>
      </c>
      <c r="BP157" s="44">
        <v>0</v>
      </c>
      <c r="BQ157" s="44">
        <v>0</v>
      </c>
      <c r="BR157" s="44">
        <v>0</v>
      </c>
      <c r="BS157" s="50">
        <v>1</v>
      </c>
      <c r="BT157" s="44">
        <v>0</v>
      </c>
      <c r="BU157" s="44">
        <v>0</v>
      </c>
      <c r="BV157" s="25">
        <v>0</v>
      </c>
      <c r="BW157" s="25">
        <v>0</v>
      </c>
      <c r="BX157" s="51">
        <v>3</v>
      </c>
      <c r="BY157" s="44">
        <v>0</v>
      </c>
      <c r="BZ157" s="51">
        <v>3</v>
      </c>
      <c r="CA157" s="44">
        <v>0</v>
      </c>
      <c r="CB157" s="44">
        <v>0</v>
      </c>
      <c r="CC157" s="44">
        <v>0</v>
      </c>
      <c r="CD157" s="44">
        <v>0</v>
      </c>
      <c r="CE157" s="44">
        <v>0</v>
      </c>
      <c r="CF157" s="50">
        <v>1</v>
      </c>
      <c r="CG157" s="44">
        <v>8</v>
      </c>
      <c r="CH157" s="44">
        <v>864</v>
      </c>
      <c r="CI157" s="44">
        <v>0</v>
      </c>
      <c r="CJ157" s="44">
        <v>0</v>
      </c>
      <c r="CK157" s="44">
        <v>1</v>
      </c>
      <c r="CL157" s="44">
        <v>0</v>
      </c>
      <c r="CM157" s="44">
        <v>0</v>
      </c>
      <c r="CN157" s="44">
        <v>0</v>
      </c>
      <c r="CO157" s="44">
        <v>0</v>
      </c>
      <c r="CP157" s="44">
        <v>0</v>
      </c>
      <c r="CQ157" s="44">
        <v>0</v>
      </c>
      <c r="CR157" s="44">
        <v>0</v>
      </c>
      <c r="CS157" s="44">
        <v>0</v>
      </c>
      <c r="CT157" s="44">
        <v>0</v>
      </c>
      <c r="CU157" s="92">
        <v>1</v>
      </c>
      <c r="CV157" s="103">
        <v>1</v>
      </c>
      <c r="CW157" s="77">
        <v>2</v>
      </c>
      <c r="CX157" s="77">
        <v>2</v>
      </c>
      <c r="CY157" s="92">
        <v>0</v>
      </c>
      <c r="CZ157" s="103">
        <v>1</v>
      </c>
      <c r="DA157" s="104">
        <v>0</v>
      </c>
      <c r="DB157" s="92">
        <v>0</v>
      </c>
      <c r="DC157" s="92">
        <v>0</v>
      </c>
      <c r="DD157" s="88">
        <v>3</v>
      </c>
      <c r="DE157" s="92">
        <v>0</v>
      </c>
      <c r="DF157" s="92">
        <v>0</v>
      </c>
      <c r="DG157" s="92">
        <v>0</v>
      </c>
      <c r="DH157" s="92">
        <v>0</v>
      </c>
      <c r="DI157" s="92">
        <v>0</v>
      </c>
      <c r="DJ157" s="92">
        <v>0</v>
      </c>
      <c r="DK157" s="92">
        <v>0</v>
      </c>
      <c r="DL157" s="92">
        <v>0</v>
      </c>
      <c r="DM157" s="92">
        <v>0</v>
      </c>
      <c r="DN157" s="92">
        <v>0</v>
      </c>
      <c r="DO157" s="92">
        <v>0</v>
      </c>
      <c r="DP157" s="92">
        <v>0</v>
      </c>
      <c r="DQ157" s="92">
        <v>0</v>
      </c>
      <c r="DR157" s="44">
        <v>0</v>
      </c>
      <c r="DS157" s="50">
        <v>1</v>
      </c>
      <c r="DT157" s="44">
        <v>0</v>
      </c>
      <c r="DU157" s="44">
        <v>0</v>
      </c>
      <c r="DV157" s="51">
        <v>3</v>
      </c>
      <c r="DW157" s="44">
        <v>1</v>
      </c>
      <c r="DX157" s="19"/>
      <c r="DY157" s="19"/>
      <c r="DZ157" s="19"/>
    </row>
    <row r="158" spans="1:130" ht="118.5" customHeight="1" x14ac:dyDescent="0.25">
      <c r="A158" s="29">
        <v>157</v>
      </c>
      <c r="B158" s="32" t="s">
        <v>116</v>
      </c>
      <c r="C158" s="49" t="s">
        <v>900</v>
      </c>
      <c r="D158" s="44" t="s">
        <v>278</v>
      </c>
      <c r="E158" s="44">
        <v>1</v>
      </c>
      <c r="F158" s="44" t="s">
        <v>117</v>
      </c>
      <c r="G158" s="49">
        <v>2</v>
      </c>
      <c r="H158" s="55" t="s">
        <v>118</v>
      </c>
      <c r="I158" s="22">
        <v>2015</v>
      </c>
      <c r="J158" s="49" t="s">
        <v>22</v>
      </c>
      <c r="K158" s="22">
        <v>2015</v>
      </c>
      <c r="L158" s="46" t="s">
        <v>8</v>
      </c>
      <c r="M158" s="44">
        <v>1</v>
      </c>
      <c r="N158" s="44" t="s">
        <v>8</v>
      </c>
      <c r="O158" s="44" t="s">
        <v>8</v>
      </c>
      <c r="P158" s="44" t="s">
        <v>8</v>
      </c>
      <c r="Q158" s="44" t="s">
        <v>8</v>
      </c>
      <c r="R158" s="44" t="s">
        <v>8</v>
      </c>
      <c r="S158" s="44" t="s">
        <v>8</v>
      </c>
      <c r="T158" s="44" t="s">
        <v>8</v>
      </c>
      <c r="U158" s="44" t="s">
        <v>296</v>
      </c>
      <c r="V158" s="44" t="s">
        <v>328</v>
      </c>
      <c r="W158" s="44">
        <v>1</v>
      </c>
      <c r="X158" s="44">
        <v>1</v>
      </c>
      <c r="Y158" s="44">
        <v>1</v>
      </c>
      <c r="Z158" s="44">
        <v>1</v>
      </c>
      <c r="AA158" s="44">
        <v>0</v>
      </c>
      <c r="AB158" s="44">
        <v>0</v>
      </c>
      <c r="AC158" s="63">
        <v>0</v>
      </c>
      <c r="AD158" s="51">
        <v>3</v>
      </c>
      <c r="AE158" s="49">
        <v>0</v>
      </c>
      <c r="AF158" s="59">
        <v>0</v>
      </c>
      <c r="AG158" s="48">
        <v>3</v>
      </c>
      <c r="AH158" s="48">
        <v>3</v>
      </c>
      <c r="AI158" s="44">
        <v>0</v>
      </c>
      <c r="AJ158" s="51">
        <v>3</v>
      </c>
      <c r="AK158" s="87">
        <v>3</v>
      </c>
      <c r="AL158" s="44">
        <v>0</v>
      </c>
      <c r="AM158" s="49">
        <v>0</v>
      </c>
      <c r="AN158" s="51">
        <v>3</v>
      </c>
      <c r="AO158" s="49">
        <v>0</v>
      </c>
      <c r="AP158" s="49">
        <v>0</v>
      </c>
      <c r="AQ158" s="50">
        <v>1</v>
      </c>
      <c r="AR158" s="49">
        <v>0</v>
      </c>
      <c r="AS158" s="50">
        <v>1</v>
      </c>
      <c r="AT158" s="49">
        <v>0</v>
      </c>
      <c r="AU158" s="50">
        <v>1</v>
      </c>
      <c r="AV158" s="44">
        <v>0</v>
      </c>
      <c r="AW158" s="44">
        <v>0</v>
      </c>
      <c r="AX158" s="25">
        <v>0</v>
      </c>
      <c r="AY158" s="83">
        <v>1</v>
      </c>
      <c r="AZ158" s="77">
        <v>2</v>
      </c>
      <c r="BA158" s="50">
        <v>1</v>
      </c>
      <c r="BB158" s="44">
        <v>0</v>
      </c>
      <c r="BC158" s="44">
        <v>0</v>
      </c>
      <c r="BD158" s="145">
        <v>3</v>
      </c>
      <c r="BE158" s="63">
        <v>0</v>
      </c>
      <c r="BF158" s="63">
        <v>0</v>
      </c>
      <c r="BG158" s="87">
        <v>3</v>
      </c>
      <c r="BH158" s="63">
        <v>0</v>
      </c>
      <c r="BI158" s="51">
        <v>3</v>
      </c>
      <c r="BJ158" s="25">
        <v>0</v>
      </c>
      <c r="BK158" s="51">
        <v>3</v>
      </c>
      <c r="BL158" s="49">
        <v>0</v>
      </c>
      <c r="BM158" s="44">
        <v>0</v>
      </c>
      <c r="BN158" s="44">
        <v>0</v>
      </c>
      <c r="BO158" s="44">
        <v>0</v>
      </c>
      <c r="BP158" s="44">
        <v>0</v>
      </c>
      <c r="BQ158" s="44">
        <v>0</v>
      </c>
      <c r="BR158" s="44">
        <v>0</v>
      </c>
      <c r="BS158" s="65">
        <v>3</v>
      </c>
      <c r="BT158" s="44">
        <v>0</v>
      </c>
      <c r="BU158" s="44">
        <v>0</v>
      </c>
      <c r="BV158" s="25">
        <v>0</v>
      </c>
      <c r="BW158" s="25">
        <v>0</v>
      </c>
      <c r="BX158" s="51">
        <v>3</v>
      </c>
      <c r="BY158" s="44">
        <v>0</v>
      </c>
      <c r="BZ158" s="51">
        <v>3</v>
      </c>
      <c r="CA158" s="44">
        <v>0</v>
      </c>
      <c r="CB158" s="44">
        <v>0</v>
      </c>
      <c r="CC158" s="44">
        <v>0</v>
      </c>
      <c r="CD158" s="44">
        <v>0</v>
      </c>
      <c r="CE158" s="44">
        <v>0</v>
      </c>
      <c r="CF158" s="44">
        <v>0</v>
      </c>
      <c r="CG158" s="44">
        <v>9</v>
      </c>
      <c r="CH158" s="44">
        <v>747</v>
      </c>
      <c r="CI158" s="44">
        <v>0</v>
      </c>
      <c r="CJ158" s="44">
        <v>0</v>
      </c>
      <c r="CK158" s="44">
        <v>1</v>
      </c>
      <c r="CL158" s="44">
        <v>1</v>
      </c>
      <c r="CM158" s="51">
        <v>3</v>
      </c>
      <c r="CN158" s="44">
        <v>0</v>
      </c>
      <c r="CO158" s="44">
        <v>0</v>
      </c>
      <c r="CP158" s="44">
        <v>0</v>
      </c>
      <c r="CQ158" s="51">
        <v>3</v>
      </c>
      <c r="CR158" s="44">
        <v>0</v>
      </c>
      <c r="CS158" s="50">
        <v>1</v>
      </c>
      <c r="CT158" s="51">
        <v>3</v>
      </c>
      <c r="CU158" s="92">
        <v>1</v>
      </c>
      <c r="CV158" s="88">
        <v>3</v>
      </c>
      <c r="CW158" s="88">
        <v>3</v>
      </c>
      <c r="CX158" s="88">
        <v>3</v>
      </c>
      <c r="CY158" s="92">
        <v>0</v>
      </c>
      <c r="CZ158" s="88">
        <v>3</v>
      </c>
      <c r="DA158" s="66">
        <v>1</v>
      </c>
      <c r="DB158" s="88">
        <v>3</v>
      </c>
      <c r="DC158" s="88">
        <v>3</v>
      </c>
      <c r="DD158" s="88">
        <v>3</v>
      </c>
      <c r="DE158" s="92">
        <v>0</v>
      </c>
      <c r="DF158" s="92">
        <v>0</v>
      </c>
      <c r="DG158" s="92">
        <v>0</v>
      </c>
      <c r="DH158" s="92">
        <v>0</v>
      </c>
      <c r="DI158" s="92">
        <v>0</v>
      </c>
      <c r="DJ158" s="92">
        <v>0</v>
      </c>
      <c r="DK158" s="92">
        <v>0</v>
      </c>
      <c r="DL158" s="92">
        <v>0</v>
      </c>
      <c r="DM158" s="88">
        <v>3</v>
      </c>
      <c r="DN158" s="92">
        <v>0</v>
      </c>
      <c r="DO158" s="92">
        <v>0</v>
      </c>
      <c r="DP158" s="92">
        <v>0</v>
      </c>
      <c r="DQ158" s="92">
        <v>0</v>
      </c>
      <c r="DR158" s="50">
        <v>1</v>
      </c>
      <c r="DS158" s="44">
        <v>0</v>
      </c>
      <c r="DT158" s="44">
        <v>0</v>
      </c>
      <c r="DU158" s="50">
        <v>1</v>
      </c>
      <c r="DV158" s="51">
        <v>3</v>
      </c>
      <c r="DW158" s="44">
        <v>1</v>
      </c>
      <c r="DX158" s="47"/>
      <c r="DY158" s="47"/>
      <c r="DZ158" s="47"/>
    </row>
    <row r="159" spans="1:130" ht="118.5" customHeight="1" x14ac:dyDescent="0.25">
      <c r="A159" s="29">
        <v>158</v>
      </c>
      <c r="B159" s="32" t="s">
        <v>433</v>
      </c>
      <c r="C159" s="64" t="s">
        <v>901</v>
      </c>
      <c r="D159" s="63" t="s">
        <v>278</v>
      </c>
      <c r="E159" s="63">
        <v>1</v>
      </c>
      <c r="F159" s="63" t="s">
        <v>20</v>
      </c>
      <c r="G159" s="64">
        <v>2</v>
      </c>
      <c r="H159" s="55" t="s">
        <v>21</v>
      </c>
      <c r="I159" s="22">
        <v>2015</v>
      </c>
      <c r="J159" s="120" t="s">
        <v>22</v>
      </c>
      <c r="K159" s="22">
        <v>2015</v>
      </c>
      <c r="L159" s="107" t="s">
        <v>8</v>
      </c>
      <c r="M159" s="63">
        <v>1</v>
      </c>
      <c r="N159" s="63" t="s">
        <v>8</v>
      </c>
      <c r="O159" s="107" t="s">
        <v>8</v>
      </c>
      <c r="P159" s="107" t="s">
        <v>8</v>
      </c>
      <c r="Q159" s="107" t="s">
        <v>298</v>
      </c>
      <c r="R159" s="107" t="s">
        <v>8</v>
      </c>
      <c r="S159" s="107" t="s">
        <v>8</v>
      </c>
      <c r="T159" s="107" t="s">
        <v>8</v>
      </c>
      <c r="U159" s="63" t="s">
        <v>293</v>
      </c>
      <c r="V159" s="63" t="s">
        <v>299</v>
      </c>
      <c r="W159" s="44">
        <v>1</v>
      </c>
      <c r="X159" s="44">
        <v>1</v>
      </c>
      <c r="Y159" s="44">
        <v>1</v>
      </c>
      <c r="Z159" s="44">
        <v>1</v>
      </c>
      <c r="AA159" s="44">
        <v>0</v>
      </c>
      <c r="AB159" s="44">
        <v>0</v>
      </c>
      <c r="AC159" s="50">
        <v>1</v>
      </c>
      <c r="AD159" s="44">
        <v>0</v>
      </c>
      <c r="AE159" s="49">
        <v>0</v>
      </c>
      <c r="AF159" s="48">
        <v>3</v>
      </c>
      <c r="AG159" s="48">
        <v>3</v>
      </c>
      <c r="AH159" s="48">
        <v>3</v>
      </c>
      <c r="AI159" s="77">
        <v>2</v>
      </c>
      <c r="AJ159" s="51">
        <v>3</v>
      </c>
      <c r="AK159" s="51">
        <v>3</v>
      </c>
      <c r="AL159" s="44">
        <v>0</v>
      </c>
      <c r="AM159" s="108">
        <v>0</v>
      </c>
      <c r="AN159" s="51">
        <v>3</v>
      </c>
      <c r="AO159" s="51">
        <v>3</v>
      </c>
      <c r="AP159" s="47">
        <v>0</v>
      </c>
      <c r="AQ159" s="50">
        <v>1</v>
      </c>
      <c r="AR159" s="19">
        <v>0</v>
      </c>
      <c r="AS159" s="51">
        <v>3</v>
      </c>
      <c r="AT159" s="44">
        <v>0</v>
      </c>
      <c r="AU159" s="44">
        <v>0</v>
      </c>
      <c r="AV159" s="44">
        <v>0</v>
      </c>
      <c r="AW159" s="44">
        <v>0</v>
      </c>
      <c r="AX159" s="25">
        <v>0</v>
      </c>
      <c r="AY159" s="77">
        <v>2</v>
      </c>
      <c r="AZ159" s="77">
        <v>2</v>
      </c>
      <c r="BA159" s="50">
        <v>1</v>
      </c>
      <c r="BB159" s="44">
        <v>0</v>
      </c>
      <c r="BC159" s="50">
        <v>1</v>
      </c>
      <c r="BD159" s="147">
        <v>2</v>
      </c>
      <c r="BE159" s="63">
        <v>0</v>
      </c>
      <c r="BF159" s="63">
        <v>0</v>
      </c>
      <c r="BG159" s="50">
        <v>2</v>
      </c>
      <c r="BH159" s="50">
        <v>2</v>
      </c>
      <c r="BI159" s="51">
        <v>3</v>
      </c>
      <c r="BJ159" s="25">
        <v>0</v>
      </c>
      <c r="BK159" s="49">
        <v>0</v>
      </c>
      <c r="BL159" s="49">
        <v>0</v>
      </c>
      <c r="BM159" s="44">
        <v>0</v>
      </c>
      <c r="BN159" s="49">
        <v>0</v>
      </c>
      <c r="BO159" s="49">
        <v>0</v>
      </c>
      <c r="BP159" s="49">
        <v>0</v>
      </c>
      <c r="BQ159" s="44">
        <v>0</v>
      </c>
      <c r="BR159" s="50">
        <v>1</v>
      </c>
      <c r="BS159" s="50">
        <v>1</v>
      </c>
      <c r="BT159" s="44">
        <v>0</v>
      </c>
      <c r="BU159" s="44">
        <v>0</v>
      </c>
      <c r="BV159" s="25">
        <v>0</v>
      </c>
      <c r="BW159" s="25">
        <v>0</v>
      </c>
      <c r="BX159" s="51">
        <v>3</v>
      </c>
      <c r="BY159" s="44">
        <v>0</v>
      </c>
      <c r="BZ159" s="51">
        <v>3</v>
      </c>
      <c r="CA159" s="44">
        <v>0</v>
      </c>
      <c r="CB159" s="44">
        <v>0</v>
      </c>
      <c r="CC159" s="44">
        <v>0</v>
      </c>
      <c r="CD159" s="44">
        <v>0</v>
      </c>
      <c r="CE159" s="44">
        <v>0</v>
      </c>
      <c r="CF159" s="44">
        <v>0</v>
      </c>
      <c r="CG159" s="44">
        <v>10</v>
      </c>
      <c r="CH159" s="44">
        <v>982</v>
      </c>
      <c r="CI159" s="44">
        <v>0</v>
      </c>
      <c r="CJ159" s="44">
        <v>0</v>
      </c>
      <c r="CK159" s="44">
        <v>1</v>
      </c>
      <c r="CL159" s="49">
        <v>1</v>
      </c>
      <c r="CM159" s="51">
        <v>3</v>
      </c>
      <c r="CN159" s="49">
        <v>0</v>
      </c>
      <c r="CO159" s="49">
        <v>0</v>
      </c>
      <c r="CP159" s="49">
        <v>0</v>
      </c>
      <c r="CQ159" s="49">
        <v>0</v>
      </c>
      <c r="CR159" s="49">
        <v>0</v>
      </c>
      <c r="CS159" s="51">
        <v>3</v>
      </c>
      <c r="CT159" s="51">
        <v>3</v>
      </c>
      <c r="CU159" s="118">
        <v>1</v>
      </c>
      <c r="CV159" s="56">
        <v>0</v>
      </c>
      <c r="CW159" s="121">
        <v>1</v>
      </c>
      <c r="CX159" s="122">
        <v>3</v>
      </c>
      <c r="CY159" s="118">
        <v>0</v>
      </c>
      <c r="CZ159" s="50">
        <v>1</v>
      </c>
      <c r="DA159" s="123">
        <v>1</v>
      </c>
      <c r="DB159" s="118">
        <v>0</v>
      </c>
      <c r="DC159" s="118">
        <v>0</v>
      </c>
      <c r="DD159" s="122">
        <v>3</v>
      </c>
      <c r="DE159" s="118">
        <v>0</v>
      </c>
      <c r="DF159" s="118">
        <v>0</v>
      </c>
      <c r="DG159" s="118">
        <v>0</v>
      </c>
      <c r="DH159" s="122">
        <v>3</v>
      </c>
      <c r="DI159" s="122">
        <v>3</v>
      </c>
      <c r="DJ159" s="118">
        <v>0</v>
      </c>
      <c r="DK159" s="77">
        <v>2</v>
      </c>
      <c r="DL159" s="77">
        <v>2</v>
      </c>
      <c r="DM159" s="118">
        <v>0</v>
      </c>
      <c r="DN159" s="118">
        <v>0</v>
      </c>
      <c r="DO159" s="118">
        <v>0</v>
      </c>
      <c r="DP159" s="118">
        <v>0</v>
      </c>
      <c r="DQ159" s="118">
        <v>0</v>
      </c>
      <c r="DR159" s="44">
        <v>0</v>
      </c>
      <c r="DS159" s="44">
        <v>0</v>
      </c>
      <c r="DT159" s="44">
        <v>0</v>
      </c>
      <c r="DU159" s="50">
        <v>1</v>
      </c>
      <c r="DV159" s="51">
        <v>3</v>
      </c>
      <c r="DW159" s="63">
        <v>1</v>
      </c>
      <c r="DX159" s="47"/>
      <c r="DY159" s="47"/>
      <c r="DZ159" s="47"/>
    </row>
    <row r="160" spans="1:130" ht="118.5" customHeight="1" x14ac:dyDescent="0.25">
      <c r="A160" s="29">
        <v>159</v>
      </c>
      <c r="B160" s="32" t="s">
        <v>259</v>
      </c>
      <c r="C160" s="49" t="s">
        <v>902</v>
      </c>
      <c r="D160" s="49" t="s">
        <v>278</v>
      </c>
      <c r="E160" s="49">
        <v>1</v>
      </c>
      <c r="F160" s="49" t="s">
        <v>264</v>
      </c>
      <c r="G160" s="49">
        <v>2</v>
      </c>
      <c r="H160" s="55" t="s">
        <v>265</v>
      </c>
      <c r="I160" s="22">
        <v>2015</v>
      </c>
      <c r="J160" s="55" t="s">
        <v>266</v>
      </c>
      <c r="K160" s="22">
        <v>2017</v>
      </c>
      <c r="L160" s="49" t="s">
        <v>8</v>
      </c>
      <c r="M160" s="49">
        <v>1</v>
      </c>
      <c r="N160" s="49" t="s">
        <v>8</v>
      </c>
      <c r="O160" s="49" t="s">
        <v>8</v>
      </c>
      <c r="P160" s="49" t="s">
        <v>8</v>
      </c>
      <c r="Q160" s="49" t="s">
        <v>8</v>
      </c>
      <c r="R160" s="49" t="s">
        <v>8</v>
      </c>
      <c r="S160" s="49" t="s">
        <v>8</v>
      </c>
      <c r="T160" s="49" t="s">
        <v>8</v>
      </c>
      <c r="U160" s="49" t="s">
        <v>293</v>
      </c>
      <c r="V160" s="49" t="s">
        <v>343</v>
      </c>
      <c r="W160" s="49">
        <v>1</v>
      </c>
      <c r="X160" s="49">
        <v>1</v>
      </c>
      <c r="Y160" s="49">
        <v>1</v>
      </c>
      <c r="Z160" s="49">
        <v>1</v>
      </c>
      <c r="AA160" s="77">
        <v>2</v>
      </c>
      <c r="AB160" s="77">
        <v>2</v>
      </c>
      <c r="AC160" s="49">
        <v>0</v>
      </c>
      <c r="AD160" s="49">
        <v>0</v>
      </c>
      <c r="AE160" s="51">
        <v>3</v>
      </c>
      <c r="AF160" s="48">
        <v>3</v>
      </c>
      <c r="AG160" s="48">
        <v>3</v>
      </c>
      <c r="AH160" s="48">
        <v>3</v>
      </c>
      <c r="AI160" s="50">
        <v>1</v>
      </c>
      <c r="AJ160" s="49">
        <v>0</v>
      </c>
      <c r="AK160" s="51">
        <v>3</v>
      </c>
      <c r="AL160" s="49">
        <v>0</v>
      </c>
      <c r="AM160" s="51">
        <v>3</v>
      </c>
      <c r="AN160" s="49">
        <v>0</v>
      </c>
      <c r="AO160" s="77">
        <v>2</v>
      </c>
      <c r="AP160" s="51">
        <v>3</v>
      </c>
      <c r="AQ160" s="49">
        <v>0</v>
      </c>
      <c r="AR160" s="49">
        <v>0</v>
      </c>
      <c r="AS160" s="50">
        <v>1</v>
      </c>
      <c r="AT160" s="49">
        <v>0</v>
      </c>
      <c r="AU160" s="49">
        <v>0</v>
      </c>
      <c r="AV160" s="50">
        <v>1</v>
      </c>
      <c r="AW160" s="50">
        <v>1</v>
      </c>
      <c r="AX160" s="25">
        <v>0</v>
      </c>
      <c r="AY160" s="50">
        <v>1</v>
      </c>
      <c r="AZ160" s="77">
        <v>2</v>
      </c>
      <c r="BA160" s="49">
        <v>0</v>
      </c>
      <c r="BB160" s="49">
        <v>0</v>
      </c>
      <c r="BC160" s="50">
        <v>1</v>
      </c>
      <c r="BD160" s="146">
        <v>2</v>
      </c>
      <c r="BE160" s="50">
        <v>1</v>
      </c>
      <c r="BF160" s="51">
        <v>3</v>
      </c>
      <c r="BG160" s="51">
        <v>3</v>
      </c>
      <c r="BH160" s="78">
        <v>0</v>
      </c>
      <c r="BI160" s="74">
        <v>3</v>
      </c>
      <c r="BJ160" s="25">
        <v>0</v>
      </c>
      <c r="BK160" s="49">
        <v>0</v>
      </c>
      <c r="BL160" s="49">
        <v>0</v>
      </c>
      <c r="BM160" s="49">
        <v>0</v>
      </c>
      <c r="BN160" s="49">
        <v>0</v>
      </c>
      <c r="BO160" s="49">
        <v>0</v>
      </c>
      <c r="BP160" s="49">
        <v>0</v>
      </c>
      <c r="BQ160" s="49">
        <v>0</v>
      </c>
      <c r="BR160" s="49">
        <v>0</v>
      </c>
      <c r="BS160" s="50">
        <v>1</v>
      </c>
      <c r="BT160" s="50">
        <v>1</v>
      </c>
      <c r="BU160" s="49">
        <v>0</v>
      </c>
      <c r="BV160" s="25">
        <v>0</v>
      </c>
      <c r="BW160" s="25">
        <v>0</v>
      </c>
      <c r="BX160" s="51">
        <v>3</v>
      </c>
      <c r="BY160" s="51">
        <v>3</v>
      </c>
      <c r="BZ160" s="51">
        <v>3</v>
      </c>
      <c r="CA160" s="51">
        <v>3</v>
      </c>
      <c r="CB160" s="51">
        <v>3</v>
      </c>
      <c r="CC160" s="51">
        <v>3</v>
      </c>
      <c r="CD160" s="49">
        <v>0</v>
      </c>
      <c r="CE160" s="49">
        <v>0</v>
      </c>
      <c r="CF160" s="49">
        <v>0</v>
      </c>
      <c r="CG160" s="49">
        <v>9</v>
      </c>
      <c r="CH160" s="49">
        <v>1001</v>
      </c>
      <c r="CI160" s="49">
        <v>0</v>
      </c>
      <c r="CJ160" s="49">
        <v>0</v>
      </c>
      <c r="CK160" s="49">
        <v>1</v>
      </c>
      <c r="CL160" s="49">
        <v>1</v>
      </c>
      <c r="CM160" s="51">
        <v>3</v>
      </c>
      <c r="CN160" s="49">
        <v>0</v>
      </c>
      <c r="CO160" s="49">
        <v>0</v>
      </c>
      <c r="CP160" s="49">
        <v>0</v>
      </c>
      <c r="CQ160" s="51">
        <v>3</v>
      </c>
      <c r="CR160" s="49">
        <v>0</v>
      </c>
      <c r="CS160" s="51">
        <v>3</v>
      </c>
      <c r="CT160" s="51">
        <v>3</v>
      </c>
      <c r="CU160" s="89">
        <v>1</v>
      </c>
      <c r="CV160" s="89">
        <v>0</v>
      </c>
      <c r="CW160" s="88">
        <v>3</v>
      </c>
      <c r="CX160" s="88">
        <v>3</v>
      </c>
      <c r="CY160" s="88">
        <v>3</v>
      </c>
      <c r="CZ160" s="77">
        <v>2</v>
      </c>
      <c r="DA160" s="59">
        <v>0</v>
      </c>
      <c r="DB160" s="88">
        <v>3</v>
      </c>
      <c r="DC160" s="88">
        <v>3</v>
      </c>
      <c r="DD160" s="89">
        <v>0</v>
      </c>
      <c r="DE160" s="89">
        <v>0</v>
      </c>
      <c r="DF160" s="89">
        <v>0</v>
      </c>
      <c r="DG160" s="89">
        <v>0</v>
      </c>
      <c r="DH160" s="89">
        <v>0</v>
      </c>
      <c r="DI160" s="89">
        <v>0</v>
      </c>
      <c r="DJ160" s="89">
        <v>0</v>
      </c>
      <c r="DK160" s="89">
        <v>0</v>
      </c>
      <c r="DL160" s="89">
        <v>0</v>
      </c>
      <c r="DM160" s="89">
        <v>0</v>
      </c>
      <c r="DN160" s="89">
        <v>0</v>
      </c>
      <c r="DO160" s="89">
        <v>0</v>
      </c>
      <c r="DP160" s="89">
        <v>0</v>
      </c>
      <c r="DQ160" s="89">
        <v>0</v>
      </c>
      <c r="DR160" s="50">
        <v>1</v>
      </c>
      <c r="DS160" s="50">
        <v>1</v>
      </c>
      <c r="DT160" s="49">
        <v>0</v>
      </c>
      <c r="DU160" s="51">
        <v>3</v>
      </c>
      <c r="DV160" s="51">
        <v>3</v>
      </c>
      <c r="DW160" s="49">
        <v>1</v>
      </c>
      <c r="DX160" s="47"/>
      <c r="DY160" s="47"/>
      <c r="DZ160" s="47"/>
    </row>
    <row r="161" spans="1:130" s="2" customFormat="1" ht="118.5" customHeight="1" x14ac:dyDescent="0.25">
      <c r="A161" s="29">
        <v>160</v>
      </c>
      <c r="B161" s="32" t="s">
        <v>271</v>
      </c>
      <c r="C161" s="49" t="s">
        <v>272</v>
      </c>
      <c r="D161" s="49" t="s">
        <v>278</v>
      </c>
      <c r="E161" s="49">
        <v>4</v>
      </c>
      <c r="F161" s="49" t="s">
        <v>275</v>
      </c>
      <c r="G161" s="49">
        <v>1</v>
      </c>
      <c r="H161" s="55" t="s">
        <v>276</v>
      </c>
      <c r="I161" s="22">
        <v>2016</v>
      </c>
      <c r="J161" s="55" t="s">
        <v>136</v>
      </c>
      <c r="K161" s="22">
        <v>0</v>
      </c>
      <c r="L161" s="76" t="s">
        <v>8</v>
      </c>
      <c r="M161" s="49">
        <v>2</v>
      </c>
      <c r="N161" s="49" t="s">
        <v>346</v>
      </c>
      <c r="O161" s="49" t="s">
        <v>8</v>
      </c>
      <c r="P161" s="49" t="s">
        <v>8</v>
      </c>
      <c r="Q161" s="49" t="s">
        <v>8</v>
      </c>
      <c r="R161" s="49" t="s">
        <v>8</v>
      </c>
      <c r="S161" s="49" t="s">
        <v>150</v>
      </c>
      <c r="T161" s="49">
        <f>A176</f>
        <v>175</v>
      </c>
      <c r="U161" s="49" t="s">
        <v>293</v>
      </c>
      <c r="V161" s="49" t="s">
        <v>347</v>
      </c>
      <c r="W161" s="49">
        <v>1</v>
      </c>
      <c r="X161" s="49">
        <v>1</v>
      </c>
      <c r="Y161" s="49">
        <v>1</v>
      </c>
      <c r="Z161" s="49">
        <v>1</v>
      </c>
      <c r="AA161" s="51">
        <v>3</v>
      </c>
      <c r="AB161" s="51">
        <v>3</v>
      </c>
      <c r="AC161" s="49">
        <v>0</v>
      </c>
      <c r="AD161" s="59">
        <v>0</v>
      </c>
      <c r="AE161" s="51">
        <v>3</v>
      </c>
      <c r="AF161" s="59">
        <v>0</v>
      </c>
      <c r="AG161" s="48">
        <v>3</v>
      </c>
      <c r="AH161" s="48">
        <v>3</v>
      </c>
      <c r="AI161" s="50">
        <v>1</v>
      </c>
      <c r="AJ161" s="49">
        <v>0</v>
      </c>
      <c r="AK161" s="51">
        <v>3</v>
      </c>
      <c r="AL161" s="49">
        <v>0</v>
      </c>
      <c r="AM161" s="82">
        <v>3</v>
      </c>
      <c r="AN161" s="51">
        <v>3</v>
      </c>
      <c r="AO161" s="51">
        <v>3</v>
      </c>
      <c r="AP161" s="51">
        <v>3</v>
      </c>
      <c r="AQ161" s="49">
        <v>0</v>
      </c>
      <c r="AR161" s="50">
        <v>1</v>
      </c>
      <c r="AS161" s="49">
        <v>0</v>
      </c>
      <c r="AT161" s="49">
        <v>0</v>
      </c>
      <c r="AU161" s="49">
        <v>0</v>
      </c>
      <c r="AV161" s="49">
        <v>0</v>
      </c>
      <c r="AW161" s="49">
        <v>0</v>
      </c>
      <c r="AX161" s="25">
        <v>0</v>
      </c>
      <c r="AY161" s="50">
        <v>1</v>
      </c>
      <c r="AZ161" s="74">
        <v>3</v>
      </c>
      <c r="BA161" s="49">
        <v>0</v>
      </c>
      <c r="BB161" s="49">
        <v>0</v>
      </c>
      <c r="BC161" s="77">
        <v>2</v>
      </c>
      <c r="BD161" s="146">
        <v>2</v>
      </c>
      <c r="BE161" s="77">
        <v>2</v>
      </c>
      <c r="BF161" s="77">
        <v>2</v>
      </c>
      <c r="BG161" s="51">
        <v>3</v>
      </c>
      <c r="BH161" s="77">
        <v>2</v>
      </c>
      <c r="BI161" s="51">
        <v>3</v>
      </c>
      <c r="BJ161" s="51">
        <v>3</v>
      </c>
      <c r="BK161" s="50">
        <v>1</v>
      </c>
      <c r="BL161" s="49">
        <v>0</v>
      </c>
      <c r="BM161" s="51">
        <v>3</v>
      </c>
      <c r="BN161" s="49">
        <v>0</v>
      </c>
      <c r="BO161" s="49">
        <v>0</v>
      </c>
      <c r="BP161" s="51">
        <v>3</v>
      </c>
      <c r="BQ161" s="50">
        <v>1</v>
      </c>
      <c r="BR161" s="51">
        <v>3</v>
      </c>
      <c r="BS161" s="50">
        <v>1</v>
      </c>
      <c r="BT161" s="50">
        <v>1</v>
      </c>
      <c r="BU161" s="51">
        <v>3</v>
      </c>
      <c r="BV161" s="25">
        <v>0</v>
      </c>
      <c r="BW161" s="25">
        <v>0</v>
      </c>
      <c r="BX161" s="51">
        <v>3</v>
      </c>
      <c r="BY161" s="51">
        <v>3</v>
      </c>
      <c r="BZ161" s="51">
        <v>3</v>
      </c>
      <c r="CA161" s="51">
        <v>3</v>
      </c>
      <c r="CB161" s="49">
        <v>0</v>
      </c>
      <c r="CC161" s="51">
        <v>3</v>
      </c>
      <c r="CD161" s="49">
        <v>0</v>
      </c>
      <c r="CE161" s="49">
        <v>0</v>
      </c>
      <c r="CF161" s="49">
        <v>0</v>
      </c>
      <c r="CG161" s="49">
        <v>18</v>
      </c>
      <c r="CH161" s="49">
        <v>2706</v>
      </c>
      <c r="CI161" s="49">
        <v>1</v>
      </c>
      <c r="CJ161" s="49">
        <v>0</v>
      </c>
      <c r="CK161" s="49">
        <v>0</v>
      </c>
      <c r="CL161" s="49">
        <v>1</v>
      </c>
      <c r="CM161" s="51">
        <v>3</v>
      </c>
      <c r="CN161" s="49">
        <v>0</v>
      </c>
      <c r="CO161" s="49">
        <v>0</v>
      </c>
      <c r="CP161" s="51">
        <v>3</v>
      </c>
      <c r="CQ161" s="51">
        <v>3</v>
      </c>
      <c r="CR161" s="49">
        <v>0</v>
      </c>
      <c r="CS161" s="49">
        <v>0</v>
      </c>
      <c r="CT161" s="51">
        <v>3</v>
      </c>
      <c r="CU161" s="89">
        <v>1</v>
      </c>
      <c r="CV161" s="88">
        <v>3</v>
      </c>
      <c r="CW161" s="88">
        <v>3</v>
      </c>
      <c r="CX161" s="77">
        <v>2</v>
      </c>
      <c r="CY161" s="88">
        <v>3</v>
      </c>
      <c r="CZ161" s="88">
        <v>3</v>
      </c>
      <c r="DA161" s="88">
        <v>3</v>
      </c>
      <c r="DB161" s="88">
        <v>3</v>
      </c>
      <c r="DC161" s="88">
        <v>3</v>
      </c>
      <c r="DD161" s="88">
        <v>3</v>
      </c>
      <c r="DE161" s="88">
        <v>3</v>
      </c>
      <c r="DF161" s="88">
        <v>3</v>
      </c>
      <c r="DG161" s="48">
        <v>3</v>
      </c>
      <c r="DH161" s="88">
        <v>3</v>
      </c>
      <c r="DI161" s="88">
        <v>3</v>
      </c>
      <c r="DJ161" s="89">
        <v>0</v>
      </c>
      <c r="DK161" s="88">
        <v>3</v>
      </c>
      <c r="DL161" s="88">
        <v>3</v>
      </c>
      <c r="DM161" s="88">
        <v>3</v>
      </c>
      <c r="DN161" s="88">
        <v>3</v>
      </c>
      <c r="DO161" s="88">
        <v>3</v>
      </c>
      <c r="DP161" s="89">
        <v>0</v>
      </c>
      <c r="DQ161" s="89">
        <v>0</v>
      </c>
      <c r="DR161" s="51">
        <v>3</v>
      </c>
      <c r="DS161" s="50">
        <v>1</v>
      </c>
      <c r="DT161" s="49">
        <v>0</v>
      </c>
      <c r="DU161" s="50">
        <v>1</v>
      </c>
      <c r="DV161" s="51">
        <v>3</v>
      </c>
      <c r="DW161" s="49">
        <v>0</v>
      </c>
      <c r="DX161" s="19"/>
      <c r="DY161" s="19"/>
      <c r="DZ161" s="19"/>
    </row>
    <row r="162" spans="1:130" s="2" customFormat="1" ht="118.5" customHeight="1" x14ac:dyDescent="0.25">
      <c r="A162" s="29">
        <v>161</v>
      </c>
      <c r="B162" s="32" t="s">
        <v>765</v>
      </c>
      <c r="C162" s="42" t="s">
        <v>903</v>
      </c>
      <c r="D162" s="62" t="s">
        <v>278</v>
      </c>
      <c r="E162" s="62">
        <v>1</v>
      </c>
      <c r="F162" s="62" t="s">
        <v>766</v>
      </c>
      <c r="G162" s="42">
        <v>1</v>
      </c>
      <c r="H162" s="45" t="s">
        <v>898</v>
      </c>
      <c r="I162" s="124">
        <v>2016</v>
      </c>
      <c r="J162" s="45" t="s">
        <v>136</v>
      </c>
      <c r="K162" s="124">
        <v>0</v>
      </c>
      <c r="L162" s="62" t="s">
        <v>8</v>
      </c>
      <c r="M162" s="62">
        <v>1</v>
      </c>
      <c r="N162" s="62" t="s">
        <v>8</v>
      </c>
      <c r="O162" s="62" t="s">
        <v>8</v>
      </c>
      <c r="P162" s="62" t="s">
        <v>8</v>
      </c>
      <c r="Q162" s="62" t="s">
        <v>8</v>
      </c>
      <c r="R162" s="62" t="s">
        <v>8</v>
      </c>
      <c r="S162" s="62" t="s">
        <v>8</v>
      </c>
      <c r="T162" s="62" t="s">
        <v>8</v>
      </c>
      <c r="U162" s="62" t="s">
        <v>293</v>
      </c>
      <c r="V162" s="62" t="s">
        <v>295</v>
      </c>
      <c r="W162" s="69">
        <v>1</v>
      </c>
      <c r="X162" s="70">
        <v>1</v>
      </c>
      <c r="Y162" s="69">
        <v>1</v>
      </c>
      <c r="Z162" s="69">
        <v>0</v>
      </c>
      <c r="AA162" s="69">
        <v>0</v>
      </c>
      <c r="AB162" s="69">
        <v>0</v>
      </c>
      <c r="AC162" s="69">
        <v>0</v>
      </c>
      <c r="AD162" s="69">
        <v>0</v>
      </c>
      <c r="AE162" s="69">
        <v>0</v>
      </c>
      <c r="AF162" s="69">
        <v>0</v>
      </c>
      <c r="AG162" s="69">
        <v>0</v>
      </c>
      <c r="AH162" s="69">
        <v>0</v>
      </c>
      <c r="AI162" s="69">
        <v>0</v>
      </c>
      <c r="AJ162" s="69">
        <v>0</v>
      </c>
      <c r="AK162" s="69">
        <v>0</v>
      </c>
      <c r="AL162" s="69">
        <v>0</v>
      </c>
      <c r="AM162" s="69">
        <v>0</v>
      </c>
      <c r="AN162" s="69">
        <v>0</v>
      </c>
      <c r="AO162" s="69">
        <v>0</v>
      </c>
      <c r="AP162" s="69">
        <v>0</v>
      </c>
      <c r="AQ162" s="69">
        <v>0</v>
      </c>
      <c r="AR162" s="69">
        <v>0</v>
      </c>
      <c r="AS162" s="69">
        <v>0</v>
      </c>
      <c r="AT162" s="69">
        <v>0</v>
      </c>
      <c r="AU162" s="69">
        <v>0</v>
      </c>
      <c r="AV162" s="69">
        <v>0</v>
      </c>
      <c r="AW162" s="69">
        <v>0</v>
      </c>
      <c r="AX162" s="25">
        <v>0</v>
      </c>
      <c r="AY162" s="69">
        <v>0</v>
      </c>
      <c r="AZ162" s="69">
        <v>0</v>
      </c>
      <c r="BA162" s="69">
        <v>0</v>
      </c>
      <c r="BB162" s="69">
        <v>0</v>
      </c>
      <c r="BC162" s="69">
        <v>0</v>
      </c>
      <c r="BD162" s="156">
        <v>0</v>
      </c>
      <c r="BE162" s="69">
        <v>0</v>
      </c>
      <c r="BF162" s="71">
        <v>0</v>
      </c>
      <c r="BG162" s="71">
        <v>0</v>
      </c>
      <c r="BH162" s="71">
        <v>0</v>
      </c>
      <c r="BI162" s="71">
        <v>0</v>
      </c>
      <c r="BJ162" s="25">
        <v>0</v>
      </c>
      <c r="BK162" s="69">
        <v>0</v>
      </c>
      <c r="BL162" s="53">
        <v>0</v>
      </c>
      <c r="BM162" s="69">
        <v>0</v>
      </c>
      <c r="BN162" s="69">
        <v>0</v>
      </c>
      <c r="BO162" s="69">
        <v>0</v>
      </c>
      <c r="BP162" s="69">
        <v>0</v>
      </c>
      <c r="BQ162" s="69">
        <v>0</v>
      </c>
      <c r="BR162" s="69">
        <v>0</v>
      </c>
      <c r="BS162" s="69">
        <v>0</v>
      </c>
      <c r="BT162" s="69">
        <v>0</v>
      </c>
      <c r="BU162" s="69">
        <v>0</v>
      </c>
      <c r="BV162" s="25">
        <v>0</v>
      </c>
      <c r="BW162" s="25">
        <v>0</v>
      </c>
      <c r="BX162" s="69">
        <v>0</v>
      </c>
      <c r="BY162" s="69">
        <v>0</v>
      </c>
      <c r="BZ162" s="53">
        <v>0</v>
      </c>
      <c r="CA162" s="69">
        <v>0</v>
      </c>
      <c r="CB162" s="69">
        <v>0</v>
      </c>
      <c r="CC162" s="69">
        <v>0</v>
      </c>
      <c r="CD162" s="69">
        <v>0</v>
      </c>
      <c r="CE162" s="43">
        <v>0</v>
      </c>
      <c r="CF162" s="69">
        <v>0</v>
      </c>
      <c r="CG162" s="69">
        <v>0</v>
      </c>
      <c r="CH162" s="69">
        <v>0</v>
      </c>
      <c r="CI162" s="69">
        <v>0</v>
      </c>
      <c r="CJ162" s="69">
        <v>0</v>
      </c>
      <c r="CK162" s="69">
        <v>0</v>
      </c>
      <c r="CL162" s="69">
        <v>0</v>
      </c>
      <c r="CM162" s="69">
        <v>0</v>
      </c>
      <c r="CN162" s="69">
        <v>0</v>
      </c>
      <c r="CO162" s="69">
        <v>0</v>
      </c>
      <c r="CP162" s="69">
        <v>0</v>
      </c>
      <c r="CQ162" s="69">
        <v>0</v>
      </c>
      <c r="CR162" s="69">
        <v>0</v>
      </c>
      <c r="CS162" s="69">
        <v>0</v>
      </c>
      <c r="CT162" s="73">
        <v>3</v>
      </c>
      <c r="CU162" s="69">
        <v>1</v>
      </c>
      <c r="CV162" s="73">
        <v>3</v>
      </c>
      <c r="CW162" s="73">
        <v>3</v>
      </c>
      <c r="CX162" s="73">
        <v>3</v>
      </c>
      <c r="CY162" s="69">
        <v>0</v>
      </c>
      <c r="CZ162" s="73">
        <v>3</v>
      </c>
      <c r="DA162" s="67">
        <v>0</v>
      </c>
      <c r="DB162" s="69">
        <v>0</v>
      </c>
      <c r="DC162" s="69">
        <v>0</v>
      </c>
      <c r="DD162" s="73">
        <v>3</v>
      </c>
      <c r="DE162" s="69">
        <v>0</v>
      </c>
      <c r="DF162" s="69">
        <v>0</v>
      </c>
      <c r="DG162" s="69">
        <v>0</v>
      </c>
      <c r="DH162" s="69">
        <v>0</v>
      </c>
      <c r="DI162" s="69">
        <v>0</v>
      </c>
      <c r="DJ162" s="69">
        <v>0</v>
      </c>
      <c r="DK162" s="69">
        <v>0</v>
      </c>
      <c r="DL162" s="69">
        <v>0</v>
      </c>
      <c r="DM162" s="69">
        <v>0</v>
      </c>
      <c r="DN162" s="69">
        <v>0</v>
      </c>
      <c r="DO162" s="69">
        <v>0</v>
      </c>
      <c r="DP162" s="69">
        <v>0</v>
      </c>
      <c r="DQ162" s="69">
        <v>0</v>
      </c>
      <c r="DR162" s="69">
        <v>0</v>
      </c>
      <c r="DS162" s="69">
        <v>0</v>
      </c>
      <c r="DT162" s="69">
        <v>0</v>
      </c>
      <c r="DU162" s="69">
        <v>0</v>
      </c>
      <c r="DV162" s="69">
        <v>0</v>
      </c>
      <c r="DW162" s="56">
        <v>1</v>
      </c>
      <c r="DX162" s="19"/>
      <c r="DY162" s="19"/>
      <c r="DZ162" s="19"/>
    </row>
    <row r="163" spans="1:130" s="2" customFormat="1" ht="118.5" customHeight="1" x14ac:dyDescent="0.25">
      <c r="A163" s="29">
        <v>162</v>
      </c>
      <c r="B163" s="32" t="s">
        <v>1045</v>
      </c>
      <c r="C163" s="42" t="s">
        <v>1046</v>
      </c>
      <c r="D163" s="62" t="s">
        <v>279</v>
      </c>
      <c r="E163" s="62">
        <v>5</v>
      </c>
      <c r="F163" s="62" t="s">
        <v>1047</v>
      </c>
      <c r="G163" s="42">
        <v>1</v>
      </c>
      <c r="H163" s="45" t="s">
        <v>1048</v>
      </c>
      <c r="I163" s="124">
        <v>2016</v>
      </c>
      <c r="J163" s="45" t="s">
        <v>1049</v>
      </c>
      <c r="K163" s="124">
        <v>2016</v>
      </c>
      <c r="L163" s="62" t="s">
        <v>8</v>
      </c>
      <c r="M163" s="62">
        <v>1</v>
      </c>
      <c r="N163" s="62" t="s">
        <v>8</v>
      </c>
      <c r="O163" s="62" t="s">
        <v>8</v>
      </c>
      <c r="P163" s="62" t="s">
        <v>8</v>
      </c>
      <c r="Q163" s="62" t="s">
        <v>8</v>
      </c>
      <c r="R163" s="62" t="s">
        <v>8</v>
      </c>
      <c r="S163" s="62" t="s">
        <v>8</v>
      </c>
      <c r="T163" s="62" t="s">
        <v>8</v>
      </c>
      <c r="U163" s="62" t="s">
        <v>293</v>
      </c>
      <c r="V163" s="62" t="s">
        <v>295</v>
      </c>
      <c r="W163" s="69">
        <v>1</v>
      </c>
      <c r="X163" s="70">
        <v>0</v>
      </c>
      <c r="Y163" s="69">
        <v>0</v>
      </c>
      <c r="Z163" s="69">
        <v>0</v>
      </c>
      <c r="AA163" s="69">
        <v>0</v>
      </c>
      <c r="AB163" s="69">
        <v>0</v>
      </c>
      <c r="AC163" s="69">
        <v>0</v>
      </c>
      <c r="AD163" s="69">
        <v>0</v>
      </c>
      <c r="AE163" s="69">
        <v>0</v>
      </c>
      <c r="AF163" s="69">
        <v>0</v>
      </c>
      <c r="AG163" s="69">
        <v>0</v>
      </c>
      <c r="AH163" s="69">
        <v>0</v>
      </c>
      <c r="AI163" s="69">
        <v>0</v>
      </c>
      <c r="AJ163" s="69">
        <v>0</v>
      </c>
      <c r="AK163" s="69">
        <v>0</v>
      </c>
      <c r="AL163" s="69">
        <v>0</v>
      </c>
      <c r="AM163" s="69">
        <v>0</v>
      </c>
      <c r="AN163" s="69">
        <v>0</v>
      </c>
      <c r="AO163" s="69">
        <v>0</v>
      </c>
      <c r="AP163" s="69">
        <v>0</v>
      </c>
      <c r="AQ163" s="69">
        <v>0</v>
      </c>
      <c r="AR163" s="69">
        <v>0</v>
      </c>
      <c r="AS163" s="69">
        <v>0</v>
      </c>
      <c r="AT163" s="69">
        <v>0</v>
      </c>
      <c r="AU163" s="69">
        <v>0</v>
      </c>
      <c r="AV163" s="69">
        <v>0</v>
      </c>
      <c r="AW163" s="69">
        <v>0</v>
      </c>
      <c r="AX163" s="25">
        <v>0</v>
      </c>
      <c r="AY163" s="69">
        <v>0</v>
      </c>
      <c r="AZ163" s="69">
        <v>0</v>
      </c>
      <c r="BA163" s="69">
        <v>0</v>
      </c>
      <c r="BB163" s="69">
        <v>0</v>
      </c>
      <c r="BC163" s="69">
        <v>0</v>
      </c>
      <c r="BD163" s="156">
        <v>0</v>
      </c>
      <c r="BE163" s="69">
        <v>0</v>
      </c>
      <c r="BF163" s="71">
        <v>0</v>
      </c>
      <c r="BG163" s="71">
        <v>0</v>
      </c>
      <c r="BH163" s="71">
        <v>0</v>
      </c>
      <c r="BI163" s="71">
        <v>0</v>
      </c>
      <c r="BJ163" s="25">
        <v>0</v>
      </c>
      <c r="BK163" s="69">
        <v>0</v>
      </c>
      <c r="BL163" s="69">
        <v>0</v>
      </c>
      <c r="BM163" s="69">
        <v>0</v>
      </c>
      <c r="BN163" s="69">
        <v>0</v>
      </c>
      <c r="BO163" s="69">
        <v>0</v>
      </c>
      <c r="BP163" s="69">
        <v>0</v>
      </c>
      <c r="BQ163" s="69">
        <v>0</v>
      </c>
      <c r="BR163" s="69">
        <v>0</v>
      </c>
      <c r="BS163" s="69">
        <v>0</v>
      </c>
      <c r="BT163" s="69">
        <v>0</v>
      </c>
      <c r="BU163" s="69">
        <v>0</v>
      </c>
      <c r="BV163" s="25">
        <v>0</v>
      </c>
      <c r="BW163" s="25">
        <v>0</v>
      </c>
      <c r="BX163" s="69">
        <v>0</v>
      </c>
      <c r="BY163" s="69">
        <v>0</v>
      </c>
      <c r="BZ163" s="53">
        <v>0</v>
      </c>
      <c r="CA163" s="69">
        <v>0</v>
      </c>
      <c r="CB163" s="69">
        <v>0</v>
      </c>
      <c r="CC163" s="69">
        <v>0</v>
      </c>
      <c r="CD163" s="69">
        <v>0</v>
      </c>
      <c r="CE163" s="69">
        <v>0</v>
      </c>
      <c r="CF163" s="69">
        <v>0</v>
      </c>
      <c r="CG163" s="69">
        <v>0</v>
      </c>
      <c r="CH163" s="69">
        <v>0</v>
      </c>
      <c r="CI163" s="69">
        <v>0</v>
      </c>
      <c r="CJ163" s="69">
        <v>0</v>
      </c>
      <c r="CK163" s="69">
        <v>0</v>
      </c>
      <c r="CL163" s="69">
        <v>0</v>
      </c>
      <c r="CM163" s="69">
        <v>0</v>
      </c>
      <c r="CN163" s="69">
        <v>0</v>
      </c>
      <c r="CO163" s="69">
        <v>0</v>
      </c>
      <c r="CP163" s="69">
        <v>0</v>
      </c>
      <c r="CQ163" s="69">
        <v>0</v>
      </c>
      <c r="CR163" s="69">
        <v>0</v>
      </c>
      <c r="CS163" s="69">
        <v>0</v>
      </c>
      <c r="CT163" s="69">
        <v>0</v>
      </c>
      <c r="CU163" s="69">
        <v>0</v>
      </c>
      <c r="CV163" s="69" t="s">
        <v>8</v>
      </c>
      <c r="CW163" s="69">
        <v>0</v>
      </c>
      <c r="CX163" s="69">
        <v>0</v>
      </c>
      <c r="CY163" s="77">
        <v>2</v>
      </c>
      <c r="CZ163" s="69">
        <v>0</v>
      </c>
      <c r="DA163" s="69">
        <v>0</v>
      </c>
      <c r="DB163" s="69">
        <v>0</v>
      </c>
      <c r="DC163" s="69">
        <v>0</v>
      </c>
      <c r="DD163" s="69">
        <v>0</v>
      </c>
      <c r="DE163" s="69">
        <v>0</v>
      </c>
      <c r="DF163" s="69">
        <v>0</v>
      </c>
      <c r="DG163" s="69">
        <v>0</v>
      </c>
      <c r="DH163" s="69">
        <v>0</v>
      </c>
      <c r="DI163" s="69">
        <v>0</v>
      </c>
      <c r="DJ163" s="69">
        <v>0</v>
      </c>
      <c r="DK163" s="69">
        <v>0</v>
      </c>
      <c r="DL163" s="69">
        <v>0</v>
      </c>
      <c r="DM163" s="69">
        <v>0</v>
      </c>
      <c r="DN163" s="69">
        <v>0</v>
      </c>
      <c r="DO163" s="69">
        <v>0</v>
      </c>
      <c r="DP163" s="69">
        <v>0</v>
      </c>
      <c r="DQ163" s="69">
        <v>0</v>
      </c>
      <c r="DR163" s="69">
        <v>0</v>
      </c>
      <c r="DS163" s="69">
        <v>0</v>
      </c>
      <c r="DT163" s="69">
        <v>0</v>
      </c>
      <c r="DU163" s="69">
        <v>0</v>
      </c>
      <c r="DV163" s="73">
        <v>3</v>
      </c>
      <c r="DW163" s="56">
        <v>1</v>
      </c>
      <c r="DX163" s="19"/>
      <c r="DY163" s="19"/>
      <c r="DZ163" s="19"/>
    </row>
    <row r="164" spans="1:130" s="2" customFormat="1" ht="118.5" customHeight="1" x14ac:dyDescent="0.25">
      <c r="A164" s="29">
        <v>163</v>
      </c>
      <c r="B164" s="32" t="s">
        <v>1050</v>
      </c>
      <c r="C164" s="42" t="s">
        <v>1051</v>
      </c>
      <c r="D164" s="62" t="s">
        <v>278</v>
      </c>
      <c r="E164" s="62">
        <v>3</v>
      </c>
      <c r="F164" s="62" t="s">
        <v>1052</v>
      </c>
      <c r="G164" s="42">
        <v>1</v>
      </c>
      <c r="H164" s="45" t="s">
        <v>1053</v>
      </c>
      <c r="I164" s="124">
        <v>2016</v>
      </c>
      <c r="J164" s="45" t="s">
        <v>382</v>
      </c>
      <c r="K164" s="124">
        <v>2017</v>
      </c>
      <c r="L164" s="62" t="s">
        <v>8</v>
      </c>
      <c r="M164" s="62">
        <v>1</v>
      </c>
      <c r="N164" s="62" t="s">
        <v>8</v>
      </c>
      <c r="O164" s="62" t="s">
        <v>8</v>
      </c>
      <c r="P164" s="62" t="s">
        <v>8</v>
      </c>
      <c r="Q164" s="62" t="s">
        <v>8</v>
      </c>
      <c r="R164" s="62" t="s">
        <v>8</v>
      </c>
      <c r="S164" s="62" t="s">
        <v>8</v>
      </c>
      <c r="T164" s="62" t="s">
        <v>8</v>
      </c>
      <c r="U164" s="62" t="s">
        <v>293</v>
      </c>
      <c r="V164" s="62" t="s">
        <v>295</v>
      </c>
      <c r="W164" s="69">
        <v>1</v>
      </c>
      <c r="X164" s="70">
        <v>0</v>
      </c>
      <c r="Y164" s="69">
        <v>0</v>
      </c>
      <c r="Z164" s="69">
        <v>0</v>
      </c>
      <c r="AA164" s="69">
        <v>0</v>
      </c>
      <c r="AB164" s="69">
        <v>0</v>
      </c>
      <c r="AC164" s="69">
        <v>0</v>
      </c>
      <c r="AD164" s="69">
        <v>0</v>
      </c>
      <c r="AE164" s="69">
        <v>0</v>
      </c>
      <c r="AF164" s="69">
        <v>0</v>
      </c>
      <c r="AG164" s="69">
        <v>0</v>
      </c>
      <c r="AH164" s="69">
        <v>0</v>
      </c>
      <c r="AI164" s="69">
        <v>0</v>
      </c>
      <c r="AJ164" s="69">
        <v>0</v>
      </c>
      <c r="AK164" s="69">
        <v>0</v>
      </c>
      <c r="AL164" s="69">
        <v>0</v>
      </c>
      <c r="AM164" s="69">
        <v>0</v>
      </c>
      <c r="AN164" s="69">
        <v>0</v>
      </c>
      <c r="AO164" s="69">
        <v>0</v>
      </c>
      <c r="AP164" s="69">
        <v>0</v>
      </c>
      <c r="AQ164" s="69">
        <v>0</v>
      </c>
      <c r="AR164" s="69">
        <v>0</v>
      </c>
      <c r="AS164" s="69">
        <v>0</v>
      </c>
      <c r="AT164" s="69">
        <v>0</v>
      </c>
      <c r="AU164" s="69">
        <v>0</v>
      </c>
      <c r="AV164" s="69">
        <v>0</v>
      </c>
      <c r="AW164" s="69">
        <v>0</v>
      </c>
      <c r="AX164" s="25">
        <v>0</v>
      </c>
      <c r="AY164" s="69">
        <v>0</v>
      </c>
      <c r="AZ164" s="69">
        <v>0</v>
      </c>
      <c r="BA164" s="69">
        <v>0</v>
      </c>
      <c r="BB164" s="69">
        <v>0</v>
      </c>
      <c r="BC164" s="69">
        <v>0</v>
      </c>
      <c r="BD164" s="156">
        <v>0</v>
      </c>
      <c r="BE164" s="69">
        <v>0</v>
      </c>
      <c r="BF164" s="71">
        <v>0</v>
      </c>
      <c r="BG164" s="71">
        <v>0</v>
      </c>
      <c r="BH164" s="71">
        <v>0</v>
      </c>
      <c r="BI164" s="71">
        <v>0</v>
      </c>
      <c r="BJ164" s="25">
        <v>0</v>
      </c>
      <c r="BK164" s="69">
        <v>0</v>
      </c>
      <c r="BL164" s="69">
        <v>0</v>
      </c>
      <c r="BM164" s="69">
        <v>0</v>
      </c>
      <c r="BN164" s="69">
        <v>0</v>
      </c>
      <c r="BO164" s="69">
        <v>0</v>
      </c>
      <c r="BP164" s="69">
        <v>0</v>
      </c>
      <c r="BQ164" s="69">
        <v>0</v>
      </c>
      <c r="BR164" s="69">
        <v>0</v>
      </c>
      <c r="BS164" s="69">
        <v>0</v>
      </c>
      <c r="BT164" s="69">
        <v>0</v>
      </c>
      <c r="BU164" s="69">
        <v>0</v>
      </c>
      <c r="BV164" s="25">
        <v>0</v>
      </c>
      <c r="BW164" s="25">
        <v>0</v>
      </c>
      <c r="BX164" s="69">
        <v>0</v>
      </c>
      <c r="BY164" s="69">
        <v>0</v>
      </c>
      <c r="BZ164" s="53">
        <v>0</v>
      </c>
      <c r="CA164" s="69">
        <v>0</v>
      </c>
      <c r="CB164" s="69">
        <v>0</v>
      </c>
      <c r="CC164" s="69">
        <v>0</v>
      </c>
      <c r="CD164" s="69">
        <v>0</v>
      </c>
      <c r="CE164" s="69">
        <v>0</v>
      </c>
      <c r="CF164" s="69">
        <v>0</v>
      </c>
      <c r="CG164" s="69">
        <v>0</v>
      </c>
      <c r="CH164" s="69">
        <v>0</v>
      </c>
      <c r="CI164" s="69">
        <v>0</v>
      </c>
      <c r="CJ164" s="69">
        <v>0</v>
      </c>
      <c r="CK164" s="69">
        <v>0</v>
      </c>
      <c r="CL164" s="69">
        <v>0</v>
      </c>
      <c r="CM164" s="69">
        <v>0</v>
      </c>
      <c r="CN164" s="69">
        <v>0</v>
      </c>
      <c r="CO164" s="69">
        <v>0</v>
      </c>
      <c r="CP164" s="69">
        <v>0</v>
      </c>
      <c r="CQ164" s="69">
        <v>0</v>
      </c>
      <c r="CR164" s="69">
        <v>3</v>
      </c>
      <c r="CS164" s="73">
        <v>3</v>
      </c>
      <c r="CT164" s="69">
        <v>0</v>
      </c>
      <c r="CU164" s="73">
        <v>3</v>
      </c>
      <c r="CV164" s="69" t="s">
        <v>8</v>
      </c>
      <c r="CW164" s="73">
        <v>3</v>
      </c>
      <c r="CX164" s="73">
        <v>3</v>
      </c>
      <c r="CY164" s="73">
        <v>3</v>
      </c>
      <c r="CZ164" s="73">
        <v>3</v>
      </c>
      <c r="DA164" s="69">
        <v>0</v>
      </c>
      <c r="DB164" s="69">
        <v>0</v>
      </c>
      <c r="DC164" s="69">
        <v>0</v>
      </c>
      <c r="DD164" s="69">
        <v>0</v>
      </c>
      <c r="DE164" s="73">
        <v>3</v>
      </c>
      <c r="DF164" s="69">
        <v>0</v>
      </c>
      <c r="DG164" s="69">
        <v>0</v>
      </c>
      <c r="DH164" s="69">
        <v>0</v>
      </c>
      <c r="DI164" s="69">
        <v>0</v>
      </c>
      <c r="DJ164" s="69">
        <v>0</v>
      </c>
      <c r="DK164" s="69">
        <v>0</v>
      </c>
      <c r="DL164" s="69">
        <v>0</v>
      </c>
      <c r="DM164" s="69">
        <v>0</v>
      </c>
      <c r="DN164" s="69">
        <v>0</v>
      </c>
      <c r="DO164" s="69">
        <v>0</v>
      </c>
      <c r="DP164" s="69">
        <v>0</v>
      </c>
      <c r="DQ164" s="69">
        <v>0</v>
      </c>
      <c r="DR164" s="69">
        <v>0</v>
      </c>
      <c r="DS164" s="69">
        <v>0</v>
      </c>
      <c r="DT164" s="77">
        <v>2</v>
      </c>
      <c r="DU164" s="69">
        <v>0</v>
      </c>
      <c r="DV164" s="73">
        <v>3</v>
      </c>
      <c r="DW164" s="56">
        <v>1</v>
      </c>
      <c r="DX164" s="19"/>
      <c r="DY164" s="19"/>
      <c r="DZ164" s="19"/>
    </row>
    <row r="165" spans="1:130" s="2" customFormat="1" ht="118.5" customHeight="1" x14ac:dyDescent="0.25">
      <c r="A165" s="29">
        <v>164</v>
      </c>
      <c r="B165" s="32" t="s">
        <v>60</v>
      </c>
      <c r="C165" s="125" t="s">
        <v>904</v>
      </c>
      <c r="D165" s="125" t="s">
        <v>278</v>
      </c>
      <c r="E165" s="125">
        <v>1</v>
      </c>
      <c r="F165" s="125" t="s">
        <v>76</v>
      </c>
      <c r="G165" s="125">
        <v>1</v>
      </c>
      <c r="H165" s="126" t="s">
        <v>384</v>
      </c>
      <c r="I165" s="127">
        <v>2016</v>
      </c>
      <c r="J165" s="126" t="s">
        <v>77</v>
      </c>
      <c r="K165" s="127">
        <v>2017</v>
      </c>
      <c r="L165" s="126" t="s">
        <v>8</v>
      </c>
      <c r="M165" s="125">
        <v>1</v>
      </c>
      <c r="N165" s="128" t="s">
        <v>8</v>
      </c>
      <c r="O165" s="128" t="s">
        <v>8</v>
      </c>
      <c r="P165" s="128" t="s">
        <v>8</v>
      </c>
      <c r="Q165" s="128" t="s">
        <v>8</v>
      </c>
      <c r="R165" s="128" t="s">
        <v>8</v>
      </c>
      <c r="S165" s="128" t="s">
        <v>8</v>
      </c>
      <c r="T165" s="128" t="s">
        <v>8</v>
      </c>
      <c r="U165" s="125" t="s">
        <v>293</v>
      </c>
      <c r="V165" s="125" t="s">
        <v>312</v>
      </c>
      <c r="W165" s="94">
        <v>1</v>
      </c>
      <c r="X165" s="94">
        <v>1</v>
      </c>
      <c r="Y165" s="125">
        <v>1</v>
      </c>
      <c r="Z165" s="125">
        <v>1</v>
      </c>
      <c r="AA165" s="125">
        <v>0</v>
      </c>
      <c r="AB165" s="125">
        <v>0</v>
      </c>
      <c r="AC165" s="125">
        <v>0</v>
      </c>
      <c r="AD165" s="129">
        <v>3</v>
      </c>
      <c r="AE165" s="125">
        <v>0</v>
      </c>
      <c r="AF165" s="80">
        <v>0</v>
      </c>
      <c r="AG165" s="80">
        <v>0</v>
      </c>
      <c r="AH165" s="80">
        <v>0</v>
      </c>
      <c r="AI165" s="125">
        <v>0</v>
      </c>
      <c r="AJ165" s="125">
        <v>0</v>
      </c>
      <c r="AK165" s="129">
        <v>3</v>
      </c>
      <c r="AL165" s="125">
        <v>0</v>
      </c>
      <c r="AM165" s="129">
        <v>3</v>
      </c>
      <c r="AN165" s="125">
        <v>0</v>
      </c>
      <c r="AO165" s="125">
        <v>0</v>
      </c>
      <c r="AP165" s="125">
        <v>0</v>
      </c>
      <c r="AQ165" s="125">
        <v>0</v>
      </c>
      <c r="AR165" s="125">
        <v>0</v>
      </c>
      <c r="AS165" s="125">
        <v>0</v>
      </c>
      <c r="AT165" s="125">
        <v>0</v>
      </c>
      <c r="AU165" s="125">
        <v>0</v>
      </c>
      <c r="AV165" s="125">
        <v>0</v>
      </c>
      <c r="AW165" s="125">
        <v>0</v>
      </c>
      <c r="AX165" s="25">
        <v>0</v>
      </c>
      <c r="AY165" s="125">
        <v>0</v>
      </c>
      <c r="AZ165" s="125">
        <v>0</v>
      </c>
      <c r="BA165" s="125">
        <v>0</v>
      </c>
      <c r="BB165" s="125">
        <v>0</v>
      </c>
      <c r="BC165" s="125">
        <v>0</v>
      </c>
      <c r="BD165" s="158">
        <v>0</v>
      </c>
      <c r="BE165" s="125">
        <v>0</v>
      </c>
      <c r="BF165" s="90">
        <v>0</v>
      </c>
      <c r="BG165" s="90">
        <v>0</v>
      </c>
      <c r="BH165" s="90">
        <v>0</v>
      </c>
      <c r="BI165" s="90">
        <v>0</v>
      </c>
      <c r="BJ165" s="25">
        <v>0</v>
      </c>
      <c r="BK165" s="129">
        <v>3</v>
      </c>
      <c r="BL165" s="125">
        <v>0</v>
      </c>
      <c r="BM165" s="125">
        <v>0</v>
      </c>
      <c r="BN165" s="90">
        <v>0</v>
      </c>
      <c r="BO165" s="90">
        <v>0</v>
      </c>
      <c r="BP165" s="90">
        <v>0</v>
      </c>
      <c r="BQ165" s="125">
        <v>0</v>
      </c>
      <c r="BR165" s="125">
        <v>0</v>
      </c>
      <c r="BS165" s="125">
        <v>0</v>
      </c>
      <c r="BT165" s="125">
        <v>0</v>
      </c>
      <c r="BU165" s="125">
        <v>0</v>
      </c>
      <c r="BV165" s="25">
        <v>0</v>
      </c>
      <c r="BW165" s="25">
        <v>0</v>
      </c>
      <c r="BX165" s="129">
        <v>3</v>
      </c>
      <c r="BY165" s="82">
        <v>3</v>
      </c>
      <c r="BZ165" s="60">
        <v>0</v>
      </c>
      <c r="CA165" s="129">
        <v>3</v>
      </c>
      <c r="CB165" s="125">
        <v>0</v>
      </c>
      <c r="CC165" s="125">
        <v>0</v>
      </c>
      <c r="CD165" s="125">
        <v>0</v>
      </c>
      <c r="CE165" s="125">
        <v>0</v>
      </c>
      <c r="CF165" s="125">
        <v>0</v>
      </c>
      <c r="CG165" s="125">
        <v>3</v>
      </c>
      <c r="CH165" s="125">
        <v>132</v>
      </c>
      <c r="CI165" s="125">
        <v>0</v>
      </c>
      <c r="CJ165" s="125">
        <v>0</v>
      </c>
      <c r="CK165" s="125">
        <v>1</v>
      </c>
      <c r="CL165" s="90">
        <v>0</v>
      </c>
      <c r="CM165" s="90">
        <v>0</v>
      </c>
      <c r="CN165" s="90">
        <v>0</v>
      </c>
      <c r="CO165" s="90">
        <v>0</v>
      </c>
      <c r="CP165" s="90">
        <v>0</v>
      </c>
      <c r="CQ165" s="90">
        <v>0</v>
      </c>
      <c r="CR165" s="90">
        <v>0</v>
      </c>
      <c r="CS165" s="90">
        <v>0</v>
      </c>
      <c r="CT165" s="90">
        <v>0</v>
      </c>
      <c r="CU165" s="130">
        <v>1</v>
      </c>
      <c r="CV165" s="130">
        <v>0</v>
      </c>
      <c r="CW165" s="130">
        <v>0</v>
      </c>
      <c r="CX165" s="98">
        <v>3</v>
      </c>
      <c r="CY165" s="130">
        <v>0</v>
      </c>
      <c r="CZ165" s="114">
        <v>1</v>
      </c>
      <c r="DA165" s="94">
        <v>0</v>
      </c>
      <c r="DB165" s="130">
        <v>0</v>
      </c>
      <c r="DC165" s="130">
        <v>0</v>
      </c>
      <c r="DD165" s="130">
        <v>0</v>
      </c>
      <c r="DE165" s="130">
        <v>0</v>
      </c>
      <c r="DF165" s="130">
        <v>0</v>
      </c>
      <c r="DG165" s="130">
        <v>0</v>
      </c>
      <c r="DH165" s="130">
        <v>0</v>
      </c>
      <c r="DI165" s="130">
        <v>0</v>
      </c>
      <c r="DJ165" s="130">
        <v>0</v>
      </c>
      <c r="DK165" s="130">
        <v>0</v>
      </c>
      <c r="DL165" s="130">
        <v>0</v>
      </c>
      <c r="DM165" s="130">
        <v>0</v>
      </c>
      <c r="DN165" s="130">
        <v>0</v>
      </c>
      <c r="DO165" s="130">
        <v>0</v>
      </c>
      <c r="DP165" s="130">
        <v>0</v>
      </c>
      <c r="DQ165" s="130">
        <v>0</v>
      </c>
      <c r="DR165" s="125">
        <v>0</v>
      </c>
      <c r="DS165" s="114">
        <v>1</v>
      </c>
      <c r="DT165" s="125">
        <v>0</v>
      </c>
      <c r="DU165" s="114">
        <v>1</v>
      </c>
      <c r="DV165" s="129">
        <v>3</v>
      </c>
      <c r="DW165" s="49">
        <v>1</v>
      </c>
      <c r="DX165" s="19"/>
      <c r="DY165" s="19"/>
      <c r="DZ165" s="19"/>
    </row>
    <row r="166" spans="1:130" ht="118.5" customHeight="1" x14ac:dyDescent="0.25">
      <c r="A166" s="29">
        <v>165</v>
      </c>
      <c r="B166" s="41" t="s">
        <v>420</v>
      </c>
      <c r="C166" s="49" t="s">
        <v>942</v>
      </c>
      <c r="D166" s="44" t="s">
        <v>1007</v>
      </c>
      <c r="E166" s="44">
        <v>1</v>
      </c>
      <c r="F166" s="44" t="s">
        <v>156</v>
      </c>
      <c r="G166" s="49">
        <v>1</v>
      </c>
      <c r="H166" s="55">
        <v>42579</v>
      </c>
      <c r="I166" s="22">
        <v>2016</v>
      </c>
      <c r="J166" s="55" t="s">
        <v>157</v>
      </c>
      <c r="K166" s="22">
        <v>2016</v>
      </c>
      <c r="L166" s="46" t="s">
        <v>8</v>
      </c>
      <c r="M166" s="44">
        <v>1</v>
      </c>
      <c r="N166" s="44" t="s">
        <v>8</v>
      </c>
      <c r="O166" s="44" t="s">
        <v>8</v>
      </c>
      <c r="P166" s="44" t="s">
        <v>8</v>
      </c>
      <c r="Q166" s="44" t="s">
        <v>8</v>
      </c>
      <c r="R166" s="44" t="s">
        <v>8</v>
      </c>
      <c r="S166" s="44" t="s">
        <v>8</v>
      </c>
      <c r="T166" s="44" t="s">
        <v>8</v>
      </c>
      <c r="U166" s="44" t="s">
        <v>293</v>
      </c>
      <c r="V166" s="44" t="s">
        <v>316</v>
      </c>
      <c r="W166" s="44">
        <v>1</v>
      </c>
      <c r="X166" s="44">
        <v>1</v>
      </c>
      <c r="Y166" s="44">
        <v>1</v>
      </c>
      <c r="Z166" s="44">
        <v>0</v>
      </c>
      <c r="AA166" s="44">
        <v>0</v>
      </c>
      <c r="AB166" s="44">
        <v>0</v>
      </c>
      <c r="AC166" s="44">
        <v>0</v>
      </c>
      <c r="AD166" s="44">
        <v>0</v>
      </c>
      <c r="AE166" s="49">
        <v>0</v>
      </c>
      <c r="AF166" s="59">
        <v>0</v>
      </c>
      <c r="AG166" s="59">
        <v>0</v>
      </c>
      <c r="AH166" s="59">
        <v>0</v>
      </c>
      <c r="AI166" s="44">
        <v>0</v>
      </c>
      <c r="AJ166" s="49">
        <v>0</v>
      </c>
      <c r="AK166" s="49">
        <v>0</v>
      </c>
      <c r="AL166" s="44">
        <v>0</v>
      </c>
      <c r="AM166" s="44">
        <v>0</v>
      </c>
      <c r="AN166" s="49">
        <v>0</v>
      </c>
      <c r="AO166" s="44">
        <v>0</v>
      </c>
      <c r="AP166" s="44">
        <v>0</v>
      </c>
      <c r="AQ166" s="49">
        <v>0</v>
      </c>
      <c r="AR166" s="49">
        <v>0</v>
      </c>
      <c r="AS166" s="49">
        <v>0</v>
      </c>
      <c r="AT166" s="49">
        <v>0</v>
      </c>
      <c r="AU166" s="49">
        <v>0</v>
      </c>
      <c r="AV166" s="44">
        <v>0</v>
      </c>
      <c r="AW166" s="44">
        <v>0</v>
      </c>
      <c r="AX166" s="25">
        <v>0</v>
      </c>
      <c r="AY166" s="49">
        <v>0</v>
      </c>
      <c r="AZ166" s="49">
        <v>0</v>
      </c>
      <c r="BA166" s="44">
        <v>0</v>
      </c>
      <c r="BB166" s="44">
        <v>0</v>
      </c>
      <c r="BC166" s="44">
        <v>0</v>
      </c>
      <c r="BD166" s="159">
        <v>0</v>
      </c>
      <c r="BE166" s="125">
        <v>0</v>
      </c>
      <c r="BF166" s="44">
        <v>0</v>
      </c>
      <c r="BG166" s="51">
        <v>3</v>
      </c>
      <c r="BH166" s="44">
        <v>0</v>
      </c>
      <c r="BI166" s="51">
        <v>3</v>
      </c>
      <c r="BJ166" s="25">
        <v>0</v>
      </c>
      <c r="BK166" s="44">
        <v>0</v>
      </c>
      <c r="BL166" s="49">
        <v>0</v>
      </c>
      <c r="BM166" s="44">
        <v>0</v>
      </c>
      <c r="BN166" s="44">
        <v>0</v>
      </c>
      <c r="BO166" s="44">
        <v>0</v>
      </c>
      <c r="BP166" s="44">
        <v>0</v>
      </c>
      <c r="BQ166" s="44">
        <v>0</v>
      </c>
      <c r="BR166" s="44">
        <v>0</v>
      </c>
      <c r="BS166" s="50">
        <v>1</v>
      </c>
      <c r="BT166" s="44">
        <v>0</v>
      </c>
      <c r="BU166" s="44">
        <v>0</v>
      </c>
      <c r="BV166" s="25">
        <v>0</v>
      </c>
      <c r="BW166" s="25">
        <v>0</v>
      </c>
      <c r="BX166" s="51">
        <v>3</v>
      </c>
      <c r="BY166" s="44">
        <v>0</v>
      </c>
      <c r="BZ166" s="51">
        <v>3</v>
      </c>
      <c r="CA166" s="44">
        <v>0</v>
      </c>
      <c r="CB166" s="44">
        <v>0</v>
      </c>
      <c r="CC166" s="44">
        <v>0</v>
      </c>
      <c r="CD166" s="44">
        <v>0</v>
      </c>
      <c r="CE166" s="44">
        <v>0</v>
      </c>
      <c r="CF166" s="44">
        <v>0</v>
      </c>
      <c r="CG166" s="44">
        <v>2</v>
      </c>
      <c r="CH166" s="44">
        <v>218</v>
      </c>
      <c r="CI166" s="44">
        <v>0</v>
      </c>
      <c r="CJ166" s="44">
        <v>1</v>
      </c>
      <c r="CK166" s="44">
        <v>0</v>
      </c>
      <c r="CL166" s="44">
        <v>0</v>
      </c>
      <c r="CM166" s="44">
        <v>0</v>
      </c>
      <c r="CN166" s="44">
        <v>0</v>
      </c>
      <c r="CO166" s="44">
        <v>0</v>
      </c>
      <c r="CP166" s="44">
        <v>0</v>
      </c>
      <c r="CQ166" s="44">
        <v>0</v>
      </c>
      <c r="CR166" s="44">
        <v>0</v>
      </c>
      <c r="CS166" s="44">
        <v>0</v>
      </c>
      <c r="CT166" s="44">
        <v>0</v>
      </c>
      <c r="CU166" s="92">
        <v>0</v>
      </c>
      <c r="CV166" s="92">
        <v>0</v>
      </c>
      <c r="CW166" s="92">
        <v>0</v>
      </c>
      <c r="CX166" s="92">
        <v>0</v>
      </c>
      <c r="CY166" s="92">
        <v>0</v>
      </c>
      <c r="CZ166" s="92">
        <v>0</v>
      </c>
      <c r="DA166" s="92">
        <v>0</v>
      </c>
      <c r="DB166" s="92">
        <v>0</v>
      </c>
      <c r="DC166" s="92">
        <v>0</v>
      </c>
      <c r="DD166" s="92">
        <v>0</v>
      </c>
      <c r="DE166" s="92">
        <v>0</v>
      </c>
      <c r="DF166" s="92">
        <v>0</v>
      </c>
      <c r="DG166" s="92">
        <v>0</v>
      </c>
      <c r="DH166" s="92">
        <v>0</v>
      </c>
      <c r="DI166" s="92">
        <v>0</v>
      </c>
      <c r="DJ166" s="92">
        <v>0</v>
      </c>
      <c r="DK166" s="92">
        <v>0</v>
      </c>
      <c r="DL166" s="92">
        <v>0</v>
      </c>
      <c r="DM166" s="92">
        <v>0</v>
      </c>
      <c r="DN166" s="92">
        <v>0</v>
      </c>
      <c r="DO166" s="92">
        <v>0</v>
      </c>
      <c r="DP166" s="92">
        <v>0</v>
      </c>
      <c r="DQ166" s="92">
        <v>0</v>
      </c>
      <c r="DR166" s="44">
        <v>0</v>
      </c>
      <c r="DS166" s="44">
        <v>0</v>
      </c>
      <c r="DT166" s="44">
        <v>0</v>
      </c>
      <c r="DU166" s="50">
        <v>1</v>
      </c>
      <c r="DV166" s="51">
        <v>3</v>
      </c>
      <c r="DW166" s="44">
        <v>1</v>
      </c>
      <c r="DX166" s="47"/>
      <c r="DY166" s="47"/>
      <c r="DZ166" s="47"/>
    </row>
    <row r="167" spans="1:130" ht="118.5" customHeight="1" x14ac:dyDescent="0.25">
      <c r="A167" s="29">
        <v>166</v>
      </c>
      <c r="B167" s="32" t="s">
        <v>395</v>
      </c>
      <c r="C167" s="49" t="s">
        <v>905</v>
      </c>
      <c r="D167" s="44" t="s">
        <v>278</v>
      </c>
      <c r="E167" s="44">
        <v>1</v>
      </c>
      <c r="F167" s="44" t="s">
        <v>396</v>
      </c>
      <c r="G167" s="49">
        <v>2</v>
      </c>
      <c r="H167" s="55" t="s">
        <v>397</v>
      </c>
      <c r="I167" s="22">
        <v>2016</v>
      </c>
      <c r="J167" s="55">
        <v>43447</v>
      </c>
      <c r="K167" s="22">
        <v>2018</v>
      </c>
      <c r="L167" s="46" t="s">
        <v>8</v>
      </c>
      <c r="M167" s="44">
        <v>2</v>
      </c>
      <c r="N167" s="44" t="s">
        <v>8</v>
      </c>
      <c r="O167" s="44" t="s">
        <v>8</v>
      </c>
      <c r="P167" s="44" t="s">
        <v>8</v>
      </c>
      <c r="Q167" s="44" t="s">
        <v>8</v>
      </c>
      <c r="R167" s="44" t="s">
        <v>8</v>
      </c>
      <c r="S167" s="44" t="s">
        <v>8</v>
      </c>
      <c r="T167" s="44" t="s">
        <v>8</v>
      </c>
      <c r="U167" s="44" t="s">
        <v>306</v>
      </c>
      <c r="V167" s="44" t="s">
        <v>319</v>
      </c>
      <c r="W167" s="44">
        <v>1</v>
      </c>
      <c r="X167" s="44">
        <v>1</v>
      </c>
      <c r="Y167" s="44">
        <v>1</v>
      </c>
      <c r="Z167" s="44">
        <v>1</v>
      </c>
      <c r="AA167" s="44">
        <v>0</v>
      </c>
      <c r="AB167" s="44">
        <v>0</v>
      </c>
      <c r="AC167" s="77">
        <v>2</v>
      </c>
      <c r="AD167" s="47">
        <v>0</v>
      </c>
      <c r="AE167" s="44">
        <v>0</v>
      </c>
      <c r="AF167" s="51">
        <v>3</v>
      </c>
      <c r="AG167" s="44">
        <v>0</v>
      </c>
      <c r="AH167" s="44">
        <v>0</v>
      </c>
      <c r="AI167" s="50">
        <v>1</v>
      </c>
      <c r="AJ167" s="44">
        <v>0</v>
      </c>
      <c r="AK167" s="51">
        <v>3</v>
      </c>
      <c r="AL167" s="44">
        <v>0</v>
      </c>
      <c r="AM167" s="51">
        <v>3</v>
      </c>
      <c r="AN167" s="49">
        <v>0</v>
      </c>
      <c r="AO167" s="44">
        <v>0</v>
      </c>
      <c r="AP167" s="44">
        <v>0</v>
      </c>
      <c r="AQ167" s="50">
        <v>1</v>
      </c>
      <c r="AR167" s="50">
        <v>1</v>
      </c>
      <c r="AS167" s="50">
        <v>1</v>
      </c>
      <c r="AT167" s="50">
        <v>1</v>
      </c>
      <c r="AU167" s="50">
        <v>1</v>
      </c>
      <c r="AV167" s="50">
        <v>1</v>
      </c>
      <c r="AW167" s="50">
        <v>1</v>
      </c>
      <c r="AX167" s="25">
        <v>0</v>
      </c>
      <c r="AY167" s="50">
        <v>1</v>
      </c>
      <c r="AZ167" s="74">
        <v>3</v>
      </c>
      <c r="BA167" s="50">
        <v>1</v>
      </c>
      <c r="BB167" s="50">
        <v>1</v>
      </c>
      <c r="BC167" s="50">
        <v>1</v>
      </c>
      <c r="BD167" s="146">
        <v>2</v>
      </c>
      <c r="BE167" s="50">
        <v>1</v>
      </c>
      <c r="BF167" s="77">
        <v>2</v>
      </c>
      <c r="BG167" s="51">
        <v>3</v>
      </c>
      <c r="BH167" s="51">
        <v>3</v>
      </c>
      <c r="BI167" s="51">
        <v>3</v>
      </c>
      <c r="BJ167" s="51">
        <v>3</v>
      </c>
      <c r="BK167" s="50">
        <v>1</v>
      </c>
      <c r="BL167" s="49">
        <v>0</v>
      </c>
      <c r="BM167" s="51">
        <v>3</v>
      </c>
      <c r="BN167" s="44">
        <v>0</v>
      </c>
      <c r="BO167" s="44">
        <v>0</v>
      </c>
      <c r="BP167" s="51">
        <v>3</v>
      </c>
      <c r="BQ167" s="44">
        <v>0</v>
      </c>
      <c r="BR167" s="51">
        <v>3</v>
      </c>
      <c r="BS167" s="50">
        <v>1</v>
      </c>
      <c r="BT167" s="50">
        <v>1</v>
      </c>
      <c r="BU167" s="49">
        <v>0</v>
      </c>
      <c r="BV167" s="25">
        <v>0</v>
      </c>
      <c r="BW167" s="25">
        <v>0</v>
      </c>
      <c r="BX167" s="51">
        <v>3</v>
      </c>
      <c r="BY167" s="51">
        <v>3</v>
      </c>
      <c r="BZ167" s="51">
        <v>3</v>
      </c>
      <c r="CA167" s="51">
        <v>3</v>
      </c>
      <c r="CB167" s="51">
        <v>3</v>
      </c>
      <c r="CC167" s="51">
        <v>3</v>
      </c>
      <c r="CD167" s="44">
        <v>0</v>
      </c>
      <c r="CE167" s="44">
        <v>0</v>
      </c>
      <c r="CF167" s="44">
        <v>0</v>
      </c>
      <c r="CG167" s="44">
        <v>14</v>
      </c>
      <c r="CH167" s="44">
        <v>1974</v>
      </c>
      <c r="CI167" s="44">
        <v>1</v>
      </c>
      <c r="CJ167" s="44">
        <v>0</v>
      </c>
      <c r="CK167" s="44">
        <v>0</v>
      </c>
      <c r="CL167" s="44">
        <v>1</v>
      </c>
      <c r="CM167" s="44">
        <v>0</v>
      </c>
      <c r="CN167" s="44">
        <v>0</v>
      </c>
      <c r="CO167" s="44">
        <v>0</v>
      </c>
      <c r="CP167" s="44">
        <v>0</v>
      </c>
      <c r="CQ167" s="44">
        <v>0</v>
      </c>
      <c r="CR167" s="44">
        <v>0</v>
      </c>
      <c r="CS167" s="51">
        <v>3</v>
      </c>
      <c r="CT167" s="44">
        <v>0</v>
      </c>
      <c r="CU167" s="44">
        <v>1</v>
      </c>
      <c r="CV167" s="89">
        <v>0</v>
      </c>
      <c r="CW167" s="77">
        <v>1</v>
      </c>
      <c r="CX167" s="88">
        <v>3</v>
      </c>
      <c r="CY167" s="92">
        <v>0</v>
      </c>
      <c r="CZ167" s="92">
        <v>0</v>
      </c>
      <c r="DA167" s="92">
        <v>0</v>
      </c>
      <c r="DB167" s="92">
        <v>0</v>
      </c>
      <c r="DC167" s="92">
        <v>0</v>
      </c>
      <c r="DD167" s="88">
        <v>3</v>
      </c>
      <c r="DE167" s="92">
        <v>0</v>
      </c>
      <c r="DF167" s="92">
        <v>0</v>
      </c>
      <c r="DG167" s="92">
        <v>0</v>
      </c>
      <c r="DH167" s="92">
        <v>0</v>
      </c>
      <c r="DI167" s="92">
        <v>0</v>
      </c>
      <c r="DJ167" s="92">
        <v>0</v>
      </c>
      <c r="DK167" s="103">
        <v>1</v>
      </c>
      <c r="DL167" s="103">
        <v>1</v>
      </c>
      <c r="DM167" s="92">
        <v>0</v>
      </c>
      <c r="DN167" s="92">
        <v>0</v>
      </c>
      <c r="DO167" s="92">
        <v>0</v>
      </c>
      <c r="DP167" s="92">
        <v>0</v>
      </c>
      <c r="DQ167" s="92">
        <v>0</v>
      </c>
      <c r="DR167" s="44">
        <v>0</v>
      </c>
      <c r="DS167" s="44">
        <v>0</v>
      </c>
      <c r="DT167" s="44">
        <v>0</v>
      </c>
      <c r="DU167" s="50">
        <v>1</v>
      </c>
      <c r="DV167" s="51">
        <v>3</v>
      </c>
      <c r="DW167" s="44">
        <v>0</v>
      </c>
      <c r="DX167" s="47"/>
      <c r="DY167" s="47"/>
      <c r="DZ167" s="47"/>
    </row>
    <row r="168" spans="1:130" s="4" customFormat="1" ht="118.5" customHeight="1" x14ac:dyDescent="0.25">
      <c r="A168" s="29">
        <v>167</v>
      </c>
      <c r="B168" s="32" t="s">
        <v>357</v>
      </c>
      <c r="C168" s="49" t="s">
        <v>16</v>
      </c>
      <c r="D168" s="49" t="s">
        <v>278</v>
      </c>
      <c r="E168" s="49">
        <v>1</v>
      </c>
      <c r="F168" s="49" t="s">
        <v>32</v>
      </c>
      <c r="G168" s="49">
        <v>1</v>
      </c>
      <c r="H168" s="55" t="s">
        <v>359</v>
      </c>
      <c r="I168" s="22">
        <v>2016</v>
      </c>
      <c r="J168" s="55" t="s">
        <v>358</v>
      </c>
      <c r="K168" s="22">
        <v>2017</v>
      </c>
      <c r="L168" s="76" t="s">
        <v>8</v>
      </c>
      <c r="M168" s="49">
        <v>1</v>
      </c>
      <c r="N168" s="44" t="s">
        <v>8</v>
      </c>
      <c r="O168" s="76" t="s">
        <v>8</v>
      </c>
      <c r="P168" s="49" t="s">
        <v>8</v>
      </c>
      <c r="Q168" s="76" t="s">
        <v>8</v>
      </c>
      <c r="R168" s="49" t="s">
        <v>8</v>
      </c>
      <c r="S168" s="76" t="s">
        <v>354</v>
      </c>
      <c r="T168" s="20">
        <f>A25</f>
        <v>24</v>
      </c>
      <c r="U168" s="49" t="s">
        <v>293</v>
      </c>
      <c r="V168" s="64" t="s">
        <v>295</v>
      </c>
      <c r="W168" s="49">
        <v>1</v>
      </c>
      <c r="X168" s="49">
        <v>1</v>
      </c>
      <c r="Y168" s="49">
        <v>1</v>
      </c>
      <c r="Z168" s="49">
        <v>1</v>
      </c>
      <c r="AA168" s="87">
        <v>3</v>
      </c>
      <c r="AB168" s="87">
        <v>3</v>
      </c>
      <c r="AC168" s="49">
        <v>0</v>
      </c>
      <c r="AD168" s="47">
        <v>0</v>
      </c>
      <c r="AE168" s="51">
        <v>3</v>
      </c>
      <c r="AF168" s="48">
        <v>3</v>
      </c>
      <c r="AG168" s="48">
        <v>3</v>
      </c>
      <c r="AH168" s="48">
        <v>3</v>
      </c>
      <c r="AI168" s="50">
        <v>1</v>
      </c>
      <c r="AJ168" s="49">
        <v>0</v>
      </c>
      <c r="AK168" s="51">
        <v>3</v>
      </c>
      <c r="AL168" s="49">
        <v>0</v>
      </c>
      <c r="AM168" s="51">
        <v>3</v>
      </c>
      <c r="AN168" s="49">
        <v>0</v>
      </c>
      <c r="AO168" s="50">
        <v>1</v>
      </c>
      <c r="AP168" s="50">
        <v>1</v>
      </c>
      <c r="AQ168" s="50">
        <v>1</v>
      </c>
      <c r="AR168" s="50">
        <v>1</v>
      </c>
      <c r="AS168" s="51">
        <v>3</v>
      </c>
      <c r="AT168" s="50">
        <v>1</v>
      </c>
      <c r="AU168" s="50">
        <v>1</v>
      </c>
      <c r="AV168" s="50">
        <v>1</v>
      </c>
      <c r="AW168" s="50">
        <v>1</v>
      </c>
      <c r="AX168" s="25">
        <v>0</v>
      </c>
      <c r="AY168" s="51">
        <v>3</v>
      </c>
      <c r="AZ168" s="74">
        <v>3</v>
      </c>
      <c r="BA168" s="50">
        <v>1</v>
      </c>
      <c r="BB168" s="49">
        <v>0</v>
      </c>
      <c r="BC168" s="77">
        <v>2</v>
      </c>
      <c r="BD168" s="146">
        <v>2</v>
      </c>
      <c r="BE168" s="50">
        <v>1</v>
      </c>
      <c r="BF168" s="77">
        <v>2</v>
      </c>
      <c r="BG168" s="51">
        <v>3</v>
      </c>
      <c r="BH168" s="77">
        <v>2</v>
      </c>
      <c r="BI168" s="51">
        <v>3</v>
      </c>
      <c r="BJ168" s="51">
        <v>3</v>
      </c>
      <c r="BK168" s="50">
        <v>1</v>
      </c>
      <c r="BL168" s="49">
        <v>0</v>
      </c>
      <c r="BM168" s="51">
        <v>3</v>
      </c>
      <c r="BN168" s="49">
        <v>0</v>
      </c>
      <c r="BO168" s="49">
        <v>0</v>
      </c>
      <c r="BP168" s="51">
        <v>3</v>
      </c>
      <c r="BQ168" s="50">
        <v>1</v>
      </c>
      <c r="BR168" s="51">
        <v>3</v>
      </c>
      <c r="BS168" s="50">
        <v>1</v>
      </c>
      <c r="BT168" s="50">
        <v>1</v>
      </c>
      <c r="BU168" s="51">
        <v>3</v>
      </c>
      <c r="BV168" s="25">
        <v>0</v>
      </c>
      <c r="BW168" s="25">
        <v>0</v>
      </c>
      <c r="BX168" s="51">
        <v>3</v>
      </c>
      <c r="BY168" s="51">
        <v>3</v>
      </c>
      <c r="BZ168" s="51">
        <v>3</v>
      </c>
      <c r="CA168" s="51">
        <v>3</v>
      </c>
      <c r="CB168" s="49">
        <v>0</v>
      </c>
      <c r="CC168" s="51">
        <v>3</v>
      </c>
      <c r="CD168" s="51">
        <v>3</v>
      </c>
      <c r="CE168" s="49">
        <v>0</v>
      </c>
      <c r="CF168" s="49">
        <v>0</v>
      </c>
      <c r="CG168" s="49">
        <v>19</v>
      </c>
      <c r="CH168" s="49">
        <v>2997</v>
      </c>
      <c r="CI168" s="49">
        <v>1</v>
      </c>
      <c r="CJ168" s="49">
        <v>0</v>
      </c>
      <c r="CK168" s="49">
        <v>0</v>
      </c>
      <c r="CL168" s="49">
        <v>1</v>
      </c>
      <c r="CM168" s="49">
        <v>0</v>
      </c>
      <c r="CN168" s="49">
        <v>0</v>
      </c>
      <c r="CO168" s="49">
        <v>0</v>
      </c>
      <c r="CP168" s="51">
        <v>3</v>
      </c>
      <c r="CQ168" s="51">
        <v>3</v>
      </c>
      <c r="CR168" s="49">
        <v>0</v>
      </c>
      <c r="CS168" s="51">
        <v>3</v>
      </c>
      <c r="CT168" s="51">
        <v>3</v>
      </c>
      <c r="CU168" s="44">
        <v>1</v>
      </c>
      <c r="CV168" s="51">
        <v>3</v>
      </c>
      <c r="CW168" s="51">
        <v>3</v>
      </c>
      <c r="CX168" s="51">
        <v>3</v>
      </c>
      <c r="CY168" s="51">
        <v>3</v>
      </c>
      <c r="CZ168" s="51">
        <v>3</v>
      </c>
      <c r="DA168" s="59">
        <v>0</v>
      </c>
      <c r="DB168" s="51">
        <v>3</v>
      </c>
      <c r="DC168" s="51">
        <v>3</v>
      </c>
      <c r="DD168" s="51">
        <v>3</v>
      </c>
      <c r="DE168" s="51">
        <v>3</v>
      </c>
      <c r="DF168" s="44">
        <v>0</v>
      </c>
      <c r="DG168" s="50">
        <v>1</v>
      </c>
      <c r="DH168" s="51">
        <v>3</v>
      </c>
      <c r="DI168" s="51">
        <v>3</v>
      </c>
      <c r="DJ168" s="44">
        <v>0</v>
      </c>
      <c r="DK168" s="44">
        <v>0</v>
      </c>
      <c r="DL168" s="44">
        <v>0</v>
      </c>
      <c r="DM168" s="44">
        <v>0</v>
      </c>
      <c r="DN168" s="44">
        <v>0</v>
      </c>
      <c r="DO168" s="51">
        <v>3</v>
      </c>
      <c r="DP168" s="44">
        <v>0</v>
      </c>
      <c r="DQ168" s="44">
        <v>0</v>
      </c>
      <c r="DR168" s="49">
        <v>0</v>
      </c>
      <c r="DS168" s="50">
        <v>1</v>
      </c>
      <c r="DT168" s="49">
        <v>0</v>
      </c>
      <c r="DU168" s="49">
        <v>0</v>
      </c>
      <c r="DV168" s="51">
        <v>3</v>
      </c>
      <c r="DW168" s="49">
        <v>0</v>
      </c>
      <c r="DX168" s="79"/>
      <c r="DY168" s="79"/>
      <c r="DZ168" s="79"/>
    </row>
    <row r="169" spans="1:130" s="2" customFormat="1" ht="118.5" customHeight="1" x14ac:dyDescent="0.25">
      <c r="A169" s="29">
        <v>168</v>
      </c>
      <c r="B169" s="20" t="s">
        <v>47</v>
      </c>
      <c r="C169" s="49" t="s">
        <v>1054</v>
      </c>
      <c r="D169" s="49" t="s">
        <v>278</v>
      </c>
      <c r="E169" s="49">
        <v>1</v>
      </c>
      <c r="F169" s="49" t="s">
        <v>54</v>
      </c>
      <c r="G169" s="49">
        <v>3</v>
      </c>
      <c r="H169" s="55" t="s">
        <v>55</v>
      </c>
      <c r="I169" s="22">
        <v>2016</v>
      </c>
      <c r="J169" s="76" t="s">
        <v>56</v>
      </c>
      <c r="K169" s="22">
        <v>2017</v>
      </c>
      <c r="L169" s="76" t="s">
        <v>8</v>
      </c>
      <c r="M169" s="49">
        <v>1</v>
      </c>
      <c r="N169" s="44" t="s">
        <v>8</v>
      </c>
      <c r="O169" s="76" t="s">
        <v>8</v>
      </c>
      <c r="P169" s="76" t="s">
        <v>8</v>
      </c>
      <c r="Q169" s="76" t="s">
        <v>8</v>
      </c>
      <c r="R169" s="76" t="s">
        <v>8</v>
      </c>
      <c r="S169" s="76" t="s">
        <v>8</v>
      </c>
      <c r="T169" s="76" t="s">
        <v>8</v>
      </c>
      <c r="U169" s="49" t="s">
        <v>293</v>
      </c>
      <c r="V169" s="49" t="s">
        <v>305</v>
      </c>
      <c r="W169" s="49">
        <v>1</v>
      </c>
      <c r="X169" s="49">
        <v>1</v>
      </c>
      <c r="Y169" s="49">
        <v>1</v>
      </c>
      <c r="Z169" s="49">
        <v>1</v>
      </c>
      <c r="AA169" s="49">
        <v>0</v>
      </c>
      <c r="AB169" s="49">
        <v>0</v>
      </c>
      <c r="AC169" s="49">
        <v>0</v>
      </c>
      <c r="AD169" s="51">
        <v>3</v>
      </c>
      <c r="AE169" s="87">
        <v>3</v>
      </c>
      <c r="AF169" s="48">
        <v>3</v>
      </c>
      <c r="AG169" s="48">
        <v>3</v>
      </c>
      <c r="AH169" s="48">
        <v>3</v>
      </c>
      <c r="AI169" s="49">
        <v>0</v>
      </c>
      <c r="AJ169" s="51">
        <v>3</v>
      </c>
      <c r="AK169" s="51">
        <v>3</v>
      </c>
      <c r="AL169" s="49">
        <v>0</v>
      </c>
      <c r="AM169" s="51">
        <v>3</v>
      </c>
      <c r="AN169" s="49">
        <v>0</v>
      </c>
      <c r="AO169" s="49">
        <v>0</v>
      </c>
      <c r="AP169" s="49">
        <v>0</v>
      </c>
      <c r="AQ169" s="49">
        <v>0</v>
      </c>
      <c r="AR169" s="49">
        <v>0</v>
      </c>
      <c r="AS169" s="50">
        <v>1</v>
      </c>
      <c r="AT169" s="49">
        <v>0</v>
      </c>
      <c r="AU169" s="50">
        <v>1</v>
      </c>
      <c r="AV169" s="50">
        <v>1</v>
      </c>
      <c r="AW169" s="49">
        <v>0</v>
      </c>
      <c r="AX169" s="25">
        <v>0</v>
      </c>
      <c r="AY169" s="49">
        <v>0</v>
      </c>
      <c r="AZ169" s="50">
        <v>1</v>
      </c>
      <c r="BA169" s="50">
        <v>1</v>
      </c>
      <c r="BB169" s="49">
        <v>0</v>
      </c>
      <c r="BC169" s="50">
        <v>1</v>
      </c>
      <c r="BD169" s="146">
        <v>2</v>
      </c>
      <c r="BE169" s="19">
        <v>0</v>
      </c>
      <c r="BF169" s="78">
        <v>0</v>
      </c>
      <c r="BG169" s="51">
        <v>3</v>
      </c>
      <c r="BH169" s="51">
        <v>3</v>
      </c>
      <c r="BI169" s="51">
        <v>3</v>
      </c>
      <c r="BJ169" s="25">
        <v>0</v>
      </c>
      <c r="BK169" s="49">
        <v>0</v>
      </c>
      <c r="BL169" s="49">
        <v>0</v>
      </c>
      <c r="BM169" s="49">
        <v>0</v>
      </c>
      <c r="BN169" s="49">
        <v>0</v>
      </c>
      <c r="BO169" s="49">
        <v>0</v>
      </c>
      <c r="BP169" s="49">
        <v>0</v>
      </c>
      <c r="BQ169" s="49">
        <v>0</v>
      </c>
      <c r="BR169" s="50">
        <v>1</v>
      </c>
      <c r="BS169" s="50">
        <v>1</v>
      </c>
      <c r="BT169" s="49">
        <v>0</v>
      </c>
      <c r="BU169" s="49">
        <v>0</v>
      </c>
      <c r="BV169" s="25">
        <v>0</v>
      </c>
      <c r="BW169" s="25">
        <v>0</v>
      </c>
      <c r="BX169" s="51">
        <v>3</v>
      </c>
      <c r="BY169" s="49">
        <v>0</v>
      </c>
      <c r="BZ169" s="51">
        <v>3</v>
      </c>
      <c r="CA169" s="51">
        <v>3</v>
      </c>
      <c r="CB169" s="49">
        <v>0</v>
      </c>
      <c r="CC169" s="49">
        <v>0</v>
      </c>
      <c r="CD169" s="49">
        <v>0</v>
      </c>
      <c r="CE169" s="49">
        <v>0</v>
      </c>
      <c r="CF169" s="51">
        <v>3</v>
      </c>
      <c r="CG169" s="49">
        <v>7</v>
      </c>
      <c r="CH169" s="49">
        <v>529</v>
      </c>
      <c r="CI169" s="49">
        <v>0</v>
      </c>
      <c r="CJ169" s="49">
        <v>1</v>
      </c>
      <c r="CK169" s="49">
        <v>0</v>
      </c>
      <c r="CL169" s="49">
        <v>1</v>
      </c>
      <c r="CM169" s="51">
        <v>3</v>
      </c>
      <c r="CN169" s="49">
        <v>0</v>
      </c>
      <c r="CO169" s="49">
        <v>0</v>
      </c>
      <c r="CP169" s="49">
        <v>0</v>
      </c>
      <c r="CQ169" s="51">
        <v>3</v>
      </c>
      <c r="CR169" s="49">
        <v>0</v>
      </c>
      <c r="CS169" s="49">
        <v>0</v>
      </c>
      <c r="CT169" s="51">
        <v>3</v>
      </c>
      <c r="CU169" s="89">
        <v>1</v>
      </c>
      <c r="CV169" s="89">
        <v>0</v>
      </c>
      <c r="CW169" s="88">
        <v>3</v>
      </c>
      <c r="CX169" s="88">
        <v>3</v>
      </c>
      <c r="CY169" s="81">
        <v>0</v>
      </c>
      <c r="CZ169" s="44">
        <v>0</v>
      </c>
      <c r="DA169" s="44">
        <v>0</v>
      </c>
      <c r="DB169" s="88">
        <v>3</v>
      </c>
      <c r="DC169" s="88">
        <v>3</v>
      </c>
      <c r="DD169" s="89">
        <v>0</v>
      </c>
      <c r="DE169" s="89">
        <v>0</v>
      </c>
      <c r="DF169" s="89">
        <v>0</v>
      </c>
      <c r="DG169" s="89">
        <v>0</v>
      </c>
      <c r="DH169" s="88">
        <v>3</v>
      </c>
      <c r="DI169" s="88">
        <v>3</v>
      </c>
      <c r="DJ169" s="89">
        <v>0</v>
      </c>
      <c r="DK169" s="89">
        <v>0</v>
      </c>
      <c r="DL169" s="89">
        <v>0</v>
      </c>
      <c r="DM169" s="89">
        <v>0</v>
      </c>
      <c r="DN169" s="89">
        <v>0</v>
      </c>
      <c r="DO169" s="89">
        <v>0</v>
      </c>
      <c r="DP169" s="89">
        <v>0</v>
      </c>
      <c r="DQ169" s="89">
        <v>0</v>
      </c>
      <c r="DR169" s="49">
        <v>0</v>
      </c>
      <c r="DS169" s="50">
        <v>1</v>
      </c>
      <c r="DT169" s="49">
        <v>0</v>
      </c>
      <c r="DU169" s="50">
        <v>1</v>
      </c>
      <c r="DV169" s="51">
        <v>3</v>
      </c>
      <c r="DW169" s="49">
        <v>1</v>
      </c>
      <c r="DX169" s="19"/>
      <c r="DY169" s="19"/>
      <c r="DZ169" s="19"/>
    </row>
    <row r="170" spans="1:130" s="2" customFormat="1" ht="118.5" customHeight="1" x14ac:dyDescent="0.25">
      <c r="A170" s="29">
        <v>169</v>
      </c>
      <c r="B170" s="20" t="s">
        <v>1009</v>
      </c>
      <c r="C170" s="49" t="s">
        <v>1010</v>
      </c>
      <c r="D170" s="49" t="s">
        <v>278</v>
      </c>
      <c r="E170" s="49">
        <v>1</v>
      </c>
      <c r="F170" s="49" t="s">
        <v>1011</v>
      </c>
      <c r="G170" s="49">
        <v>2</v>
      </c>
      <c r="H170" s="55">
        <v>42870</v>
      </c>
      <c r="I170" s="22">
        <v>2017</v>
      </c>
      <c r="J170" s="55">
        <v>43101</v>
      </c>
      <c r="K170" s="22">
        <v>2018</v>
      </c>
      <c r="L170" s="76" t="s">
        <v>8</v>
      </c>
      <c r="M170" s="49">
        <v>1</v>
      </c>
      <c r="N170" s="49" t="s">
        <v>8</v>
      </c>
      <c r="O170" s="76" t="s">
        <v>8</v>
      </c>
      <c r="P170" s="76" t="s">
        <v>8</v>
      </c>
      <c r="Q170" s="76" t="s">
        <v>8</v>
      </c>
      <c r="R170" s="76" t="s">
        <v>8</v>
      </c>
      <c r="S170" s="76" t="s">
        <v>8</v>
      </c>
      <c r="T170" s="76" t="s">
        <v>8</v>
      </c>
      <c r="U170" s="49" t="s">
        <v>296</v>
      </c>
      <c r="V170" s="49" t="s">
        <v>295</v>
      </c>
      <c r="W170" s="49">
        <v>1</v>
      </c>
      <c r="X170" s="49">
        <v>1</v>
      </c>
      <c r="Y170" s="49">
        <v>1</v>
      </c>
      <c r="Z170" s="49">
        <v>0</v>
      </c>
      <c r="AA170" s="49">
        <v>0</v>
      </c>
      <c r="AB170" s="49">
        <v>0</v>
      </c>
      <c r="AC170" s="49">
        <v>0</v>
      </c>
      <c r="AD170" s="49">
        <v>0</v>
      </c>
      <c r="AE170" s="64">
        <v>0</v>
      </c>
      <c r="AF170" s="59">
        <v>0</v>
      </c>
      <c r="AG170" s="59">
        <v>0</v>
      </c>
      <c r="AH170" s="59">
        <v>0</v>
      </c>
      <c r="AI170" s="49">
        <v>0</v>
      </c>
      <c r="AJ170" s="51">
        <v>3</v>
      </c>
      <c r="AK170" s="49">
        <v>0</v>
      </c>
      <c r="AL170" s="49">
        <v>0</v>
      </c>
      <c r="AM170" s="49">
        <v>0</v>
      </c>
      <c r="AN170" s="49">
        <v>0</v>
      </c>
      <c r="AO170" s="49">
        <v>0</v>
      </c>
      <c r="AP170" s="49">
        <v>0</v>
      </c>
      <c r="AQ170" s="49">
        <v>0</v>
      </c>
      <c r="AR170" s="50">
        <v>1</v>
      </c>
      <c r="AS170" s="49">
        <v>0</v>
      </c>
      <c r="AT170" s="49">
        <v>0</v>
      </c>
      <c r="AU170" s="50">
        <v>1</v>
      </c>
      <c r="AV170" s="49">
        <v>0</v>
      </c>
      <c r="AW170" s="49">
        <v>0</v>
      </c>
      <c r="AX170" s="25">
        <v>0</v>
      </c>
      <c r="AY170" s="49">
        <v>0</v>
      </c>
      <c r="AZ170" s="49">
        <v>0</v>
      </c>
      <c r="BA170" s="50">
        <v>1</v>
      </c>
      <c r="BB170" s="49">
        <v>0</v>
      </c>
      <c r="BC170" s="49">
        <v>0</v>
      </c>
      <c r="BD170" s="142">
        <v>0</v>
      </c>
      <c r="BE170" s="49">
        <v>0</v>
      </c>
      <c r="BF170" s="44">
        <v>0</v>
      </c>
      <c r="BG170" s="44">
        <v>0</v>
      </c>
      <c r="BH170" s="44">
        <v>0</v>
      </c>
      <c r="BI170" s="44">
        <v>0</v>
      </c>
      <c r="BJ170" s="25">
        <v>0</v>
      </c>
      <c r="BK170" s="49">
        <v>0</v>
      </c>
      <c r="BL170" s="49">
        <v>0</v>
      </c>
      <c r="BM170" s="49">
        <v>0</v>
      </c>
      <c r="BN170" s="49">
        <v>0</v>
      </c>
      <c r="BO170" s="49">
        <v>0</v>
      </c>
      <c r="BP170" s="49">
        <v>0</v>
      </c>
      <c r="BQ170" s="49">
        <v>0</v>
      </c>
      <c r="BR170" s="49">
        <v>0</v>
      </c>
      <c r="BS170" s="50">
        <v>1</v>
      </c>
      <c r="BT170" s="49">
        <v>0</v>
      </c>
      <c r="BU170" s="49">
        <v>0</v>
      </c>
      <c r="BV170" s="25">
        <v>0</v>
      </c>
      <c r="BW170" s="25">
        <v>0</v>
      </c>
      <c r="BX170" s="49">
        <v>0</v>
      </c>
      <c r="BY170" s="49">
        <v>0</v>
      </c>
      <c r="BZ170" s="49">
        <v>0</v>
      </c>
      <c r="CA170" s="49">
        <v>0</v>
      </c>
      <c r="CB170" s="49">
        <v>0</v>
      </c>
      <c r="CC170" s="49">
        <v>0</v>
      </c>
      <c r="CD170" s="49">
        <v>0</v>
      </c>
      <c r="CE170" s="49">
        <v>0</v>
      </c>
      <c r="CF170" s="49">
        <v>0</v>
      </c>
      <c r="CG170" s="49">
        <v>1</v>
      </c>
      <c r="CH170" s="49">
        <v>117</v>
      </c>
      <c r="CI170" s="49">
        <v>0</v>
      </c>
      <c r="CJ170" s="49">
        <v>0</v>
      </c>
      <c r="CK170" s="49">
        <v>1</v>
      </c>
      <c r="CL170" s="49">
        <v>1</v>
      </c>
      <c r="CM170" s="51">
        <v>3</v>
      </c>
      <c r="CN170" s="49">
        <v>0</v>
      </c>
      <c r="CO170" s="49">
        <v>0</v>
      </c>
      <c r="CP170" s="49">
        <v>0</v>
      </c>
      <c r="CQ170" s="49">
        <v>0</v>
      </c>
      <c r="CR170" s="49">
        <v>0</v>
      </c>
      <c r="CS170" s="49">
        <v>0</v>
      </c>
      <c r="CT170" s="51">
        <v>3</v>
      </c>
      <c r="CU170" s="89">
        <v>1</v>
      </c>
      <c r="CV170" s="89">
        <v>0</v>
      </c>
      <c r="CW170" s="89">
        <v>0</v>
      </c>
      <c r="CX170" s="88">
        <v>3</v>
      </c>
      <c r="CY170" s="89">
        <v>0</v>
      </c>
      <c r="CZ170" s="89">
        <v>0</v>
      </c>
      <c r="DA170" s="89">
        <v>0</v>
      </c>
      <c r="DB170" s="89">
        <v>0</v>
      </c>
      <c r="DC170" s="89">
        <v>0</v>
      </c>
      <c r="DD170" s="88">
        <v>3</v>
      </c>
      <c r="DE170" s="89">
        <v>0</v>
      </c>
      <c r="DF170" s="89">
        <v>0</v>
      </c>
      <c r="DG170" s="89">
        <v>0</v>
      </c>
      <c r="DH170" s="89">
        <v>0</v>
      </c>
      <c r="DI170" s="89">
        <v>0</v>
      </c>
      <c r="DJ170" s="89">
        <v>0</v>
      </c>
      <c r="DK170" s="88">
        <v>3</v>
      </c>
      <c r="DL170" s="89">
        <v>0</v>
      </c>
      <c r="DM170" s="89">
        <v>0</v>
      </c>
      <c r="DN170" s="89">
        <v>0</v>
      </c>
      <c r="DO170" s="89">
        <v>0</v>
      </c>
      <c r="DP170" s="89">
        <v>0</v>
      </c>
      <c r="DQ170" s="89">
        <v>0</v>
      </c>
      <c r="DR170" s="89">
        <v>0</v>
      </c>
      <c r="DS170" s="89">
        <v>0</v>
      </c>
      <c r="DT170" s="89">
        <v>0</v>
      </c>
      <c r="DU170" s="89">
        <v>0</v>
      </c>
      <c r="DV170" s="89">
        <v>0</v>
      </c>
      <c r="DW170" s="49">
        <v>1</v>
      </c>
      <c r="DX170" s="19"/>
      <c r="DY170" s="19"/>
      <c r="DZ170" s="19"/>
    </row>
    <row r="171" spans="1:130" s="2" customFormat="1" ht="118.5" customHeight="1" x14ac:dyDescent="0.25">
      <c r="A171" s="29">
        <v>170</v>
      </c>
      <c r="B171" s="20" t="s">
        <v>432</v>
      </c>
      <c r="C171" s="49" t="s">
        <v>430</v>
      </c>
      <c r="D171" s="49" t="s">
        <v>278</v>
      </c>
      <c r="E171" s="49">
        <v>1</v>
      </c>
      <c r="F171" s="49" t="s">
        <v>431</v>
      </c>
      <c r="G171" s="49">
        <v>2</v>
      </c>
      <c r="H171" s="55" t="s">
        <v>448</v>
      </c>
      <c r="I171" s="22">
        <v>2017</v>
      </c>
      <c r="J171" s="55">
        <v>43586</v>
      </c>
      <c r="K171" s="22">
        <v>2019</v>
      </c>
      <c r="L171" s="76" t="s">
        <v>8</v>
      </c>
      <c r="M171" s="49">
        <v>2</v>
      </c>
      <c r="N171" s="44" t="s">
        <v>8</v>
      </c>
      <c r="O171" s="76" t="s">
        <v>8</v>
      </c>
      <c r="P171" s="76" t="s">
        <v>8</v>
      </c>
      <c r="Q171" s="76" t="s">
        <v>8</v>
      </c>
      <c r="R171" s="76" t="s">
        <v>8</v>
      </c>
      <c r="S171" s="76" t="s">
        <v>8</v>
      </c>
      <c r="T171" s="76" t="s">
        <v>8</v>
      </c>
      <c r="U171" s="49" t="s">
        <v>306</v>
      </c>
      <c r="V171" s="49" t="s">
        <v>319</v>
      </c>
      <c r="W171" s="49">
        <v>1</v>
      </c>
      <c r="X171" s="49">
        <v>1</v>
      </c>
      <c r="Y171" s="49">
        <v>1</v>
      </c>
      <c r="Z171" s="49">
        <v>1</v>
      </c>
      <c r="AA171" s="49">
        <v>0</v>
      </c>
      <c r="AB171" s="49">
        <v>0</v>
      </c>
      <c r="AC171" s="50">
        <v>1</v>
      </c>
      <c r="AD171" s="51">
        <v>3</v>
      </c>
      <c r="AE171" s="64">
        <v>0</v>
      </c>
      <c r="AF171" s="59">
        <v>0</v>
      </c>
      <c r="AG171" s="48">
        <v>3</v>
      </c>
      <c r="AH171" s="59">
        <v>0</v>
      </c>
      <c r="AI171" s="50">
        <v>1</v>
      </c>
      <c r="AJ171" s="64">
        <v>0</v>
      </c>
      <c r="AK171" s="64">
        <v>0</v>
      </c>
      <c r="AL171" s="49">
        <v>0</v>
      </c>
      <c r="AM171" s="64">
        <v>0</v>
      </c>
      <c r="AN171" s="64">
        <v>0</v>
      </c>
      <c r="AO171" s="64">
        <v>0</v>
      </c>
      <c r="AP171" s="64">
        <v>0</v>
      </c>
      <c r="AQ171" s="50">
        <v>1</v>
      </c>
      <c r="AR171" s="50">
        <v>1</v>
      </c>
      <c r="AS171" s="50">
        <v>1</v>
      </c>
      <c r="AT171" s="50">
        <v>1</v>
      </c>
      <c r="AU171" s="50">
        <v>1</v>
      </c>
      <c r="AV171" s="50">
        <v>1</v>
      </c>
      <c r="AW171" s="50">
        <v>1</v>
      </c>
      <c r="AX171" s="25">
        <v>0</v>
      </c>
      <c r="AY171" s="49">
        <v>0</v>
      </c>
      <c r="AZ171" s="77">
        <v>2</v>
      </c>
      <c r="BA171" s="50">
        <v>1</v>
      </c>
      <c r="BB171" s="50">
        <v>1</v>
      </c>
      <c r="BC171" s="77">
        <v>2</v>
      </c>
      <c r="BD171" s="160">
        <v>2</v>
      </c>
      <c r="BE171" s="105">
        <v>1</v>
      </c>
      <c r="BF171" s="77">
        <v>2</v>
      </c>
      <c r="BG171" s="51">
        <v>3</v>
      </c>
      <c r="BH171" s="77">
        <v>2</v>
      </c>
      <c r="BI171" s="51">
        <v>3</v>
      </c>
      <c r="BJ171" s="51">
        <v>3</v>
      </c>
      <c r="BK171" s="49">
        <v>0</v>
      </c>
      <c r="BL171" s="77">
        <v>2</v>
      </c>
      <c r="BM171" s="51">
        <v>3</v>
      </c>
      <c r="BN171" s="51">
        <v>3</v>
      </c>
      <c r="BO171" s="49">
        <v>0</v>
      </c>
      <c r="BP171" s="50">
        <v>1</v>
      </c>
      <c r="BQ171" s="49">
        <v>0</v>
      </c>
      <c r="BR171" s="51">
        <v>3</v>
      </c>
      <c r="BS171" s="50">
        <v>1</v>
      </c>
      <c r="BT171" s="50">
        <v>1</v>
      </c>
      <c r="BU171" s="49">
        <v>0</v>
      </c>
      <c r="BV171" s="25">
        <v>0</v>
      </c>
      <c r="BW171" s="25">
        <v>0</v>
      </c>
      <c r="BX171" s="51">
        <v>3</v>
      </c>
      <c r="BY171" s="51">
        <v>3</v>
      </c>
      <c r="BZ171" s="51">
        <v>3</v>
      </c>
      <c r="CA171" s="49">
        <v>0</v>
      </c>
      <c r="CB171" s="49">
        <v>0</v>
      </c>
      <c r="CC171" s="49">
        <v>0</v>
      </c>
      <c r="CD171" s="49">
        <v>0</v>
      </c>
      <c r="CE171" s="49">
        <v>0</v>
      </c>
      <c r="CF171" s="50">
        <v>1</v>
      </c>
      <c r="CG171" s="49">
        <v>11</v>
      </c>
      <c r="CH171" s="49">
        <v>1903</v>
      </c>
      <c r="CI171" s="49">
        <v>1</v>
      </c>
      <c r="CJ171" s="49">
        <v>0</v>
      </c>
      <c r="CK171" s="49">
        <v>0</v>
      </c>
      <c r="CL171" s="49">
        <v>1</v>
      </c>
      <c r="CM171" s="51">
        <v>3</v>
      </c>
      <c r="CN171" s="49">
        <v>0</v>
      </c>
      <c r="CO171" s="49">
        <v>0</v>
      </c>
      <c r="CP171" s="51">
        <v>3</v>
      </c>
      <c r="CQ171" s="51">
        <v>3</v>
      </c>
      <c r="CR171" s="49">
        <v>0</v>
      </c>
      <c r="CS171" s="87">
        <v>3</v>
      </c>
      <c r="CT171" s="49">
        <v>0</v>
      </c>
      <c r="CU171" s="56">
        <v>0</v>
      </c>
      <c r="CV171" s="56">
        <v>0</v>
      </c>
      <c r="CW171" s="56">
        <v>0</v>
      </c>
      <c r="CX171" s="56">
        <v>0</v>
      </c>
      <c r="CY171" s="56">
        <v>0</v>
      </c>
      <c r="CZ171" s="56">
        <v>0</v>
      </c>
      <c r="DA171" s="56">
        <v>0</v>
      </c>
      <c r="DB171" s="56">
        <v>0</v>
      </c>
      <c r="DC171" s="56">
        <v>0</v>
      </c>
      <c r="DD171" s="56">
        <v>0</v>
      </c>
      <c r="DE171" s="56">
        <v>0</v>
      </c>
      <c r="DF171" s="56">
        <v>0</v>
      </c>
      <c r="DG171" s="56">
        <v>0</v>
      </c>
      <c r="DH171" s="56">
        <v>0</v>
      </c>
      <c r="DI171" s="56">
        <v>0</v>
      </c>
      <c r="DJ171" s="56">
        <v>0</v>
      </c>
      <c r="DK171" s="56">
        <v>0</v>
      </c>
      <c r="DL171" s="56">
        <v>0</v>
      </c>
      <c r="DM171" s="56">
        <v>0</v>
      </c>
      <c r="DN171" s="56">
        <v>0</v>
      </c>
      <c r="DO171" s="56">
        <v>0</v>
      </c>
      <c r="DP171" s="56">
        <v>0</v>
      </c>
      <c r="DQ171" s="56">
        <v>0</v>
      </c>
      <c r="DR171" s="49">
        <v>0</v>
      </c>
      <c r="DS171" s="50">
        <v>1</v>
      </c>
      <c r="DT171" s="49">
        <v>0</v>
      </c>
      <c r="DU171" s="50">
        <v>1</v>
      </c>
      <c r="DV171" s="51">
        <v>3</v>
      </c>
      <c r="DW171" s="49">
        <v>0</v>
      </c>
      <c r="DX171" s="19"/>
      <c r="DY171" s="19"/>
      <c r="DZ171" s="19"/>
    </row>
    <row r="172" spans="1:130" s="2" customFormat="1" ht="118.5" customHeight="1" x14ac:dyDescent="0.25">
      <c r="A172" s="29">
        <v>171</v>
      </c>
      <c r="B172" s="49" t="s">
        <v>916</v>
      </c>
      <c r="C172" s="49" t="s">
        <v>917</v>
      </c>
      <c r="D172" s="49" t="s">
        <v>279</v>
      </c>
      <c r="E172" s="49">
        <v>1</v>
      </c>
      <c r="F172" s="49" t="s">
        <v>426</v>
      </c>
      <c r="G172" s="49">
        <v>1</v>
      </c>
      <c r="H172" s="55" t="s">
        <v>377</v>
      </c>
      <c r="I172" s="22">
        <v>2017</v>
      </c>
      <c r="J172" s="55" t="s">
        <v>136</v>
      </c>
      <c r="K172" s="22">
        <v>0</v>
      </c>
      <c r="L172" s="76" t="s">
        <v>8</v>
      </c>
      <c r="M172" s="49">
        <v>1</v>
      </c>
      <c r="N172" s="44" t="s">
        <v>8</v>
      </c>
      <c r="O172" s="76" t="s">
        <v>8</v>
      </c>
      <c r="P172" s="76" t="s">
        <v>8</v>
      </c>
      <c r="Q172" s="76" t="s">
        <v>8</v>
      </c>
      <c r="R172" s="76" t="s">
        <v>8</v>
      </c>
      <c r="S172" s="76" t="s">
        <v>8</v>
      </c>
      <c r="T172" s="76" t="s">
        <v>8</v>
      </c>
      <c r="U172" s="49" t="s">
        <v>293</v>
      </c>
      <c r="V172" s="64" t="s">
        <v>434</v>
      </c>
      <c r="W172" s="49">
        <v>1</v>
      </c>
      <c r="X172" s="49">
        <v>1</v>
      </c>
      <c r="Y172" s="49">
        <v>1</v>
      </c>
      <c r="Z172" s="49">
        <v>1</v>
      </c>
      <c r="AA172" s="64">
        <v>0</v>
      </c>
      <c r="AB172" s="49">
        <v>0</v>
      </c>
      <c r="AC172" s="49">
        <v>0</v>
      </c>
      <c r="AD172" s="49">
        <v>0</v>
      </c>
      <c r="AE172" s="51">
        <v>3</v>
      </c>
      <c r="AF172" s="48">
        <v>3</v>
      </c>
      <c r="AG172" s="48">
        <v>3</v>
      </c>
      <c r="AH172" s="48">
        <v>3</v>
      </c>
      <c r="AI172" s="49">
        <v>0</v>
      </c>
      <c r="AJ172" s="50">
        <v>1</v>
      </c>
      <c r="AK172" s="51">
        <v>3</v>
      </c>
      <c r="AL172" s="49">
        <v>0</v>
      </c>
      <c r="AM172" s="51">
        <v>3</v>
      </c>
      <c r="AN172" s="49">
        <v>0</v>
      </c>
      <c r="AO172" s="49">
        <v>0</v>
      </c>
      <c r="AP172" s="49">
        <v>0</v>
      </c>
      <c r="AQ172" s="49">
        <v>0</v>
      </c>
      <c r="AR172" s="49">
        <v>0</v>
      </c>
      <c r="AS172" s="50">
        <v>1</v>
      </c>
      <c r="AT172" s="49">
        <v>0</v>
      </c>
      <c r="AU172" s="50">
        <v>1</v>
      </c>
      <c r="AV172" s="49">
        <v>0</v>
      </c>
      <c r="AW172" s="49">
        <v>0</v>
      </c>
      <c r="AX172" s="25">
        <v>0</v>
      </c>
      <c r="AY172" s="49">
        <v>0</v>
      </c>
      <c r="AZ172" s="50">
        <v>1</v>
      </c>
      <c r="BA172" s="49">
        <v>0</v>
      </c>
      <c r="BB172" s="49">
        <v>0</v>
      </c>
      <c r="BC172" s="50">
        <v>1</v>
      </c>
      <c r="BD172" s="146">
        <v>2</v>
      </c>
      <c r="BE172" s="85">
        <v>1</v>
      </c>
      <c r="BF172" s="44">
        <v>0</v>
      </c>
      <c r="BG172" s="44">
        <v>0</v>
      </c>
      <c r="BH172" s="51">
        <v>3</v>
      </c>
      <c r="BI172" s="51">
        <v>3</v>
      </c>
      <c r="BJ172" s="25">
        <v>0</v>
      </c>
      <c r="BK172" s="49">
        <v>0</v>
      </c>
      <c r="BL172" s="81">
        <v>0</v>
      </c>
      <c r="BM172" s="49">
        <v>0</v>
      </c>
      <c r="BN172" s="49">
        <v>0</v>
      </c>
      <c r="BO172" s="49">
        <v>0</v>
      </c>
      <c r="BP172" s="49">
        <v>0</v>
      </c>
      <c r="BQ172" s="49">
        <v>0</v>
      </c>
      <c r="BR172" s="50">
        <v>1</v>
      </c>
      <c r="BS172" s="50">
        <v>1</v>
      </c>
      <c r="BT172" s="49">
        <v>0</v>
      </c>
      <c r="BU172" s="49">
        <v>0</v>
      </c>
      <c r="BV172" s="25">
        <v>0</v>
      </c>
      <c r="BW172" s="25">
        <v>0</v>
      </c>
      <c r="BX172" s="51">
        <v>3</v>
      </c>
      <c r="BY172" s="49">
        <v>0</v>
      </c>
      <c r="BZ172" s="51">
        <v>3</v>
      </c>
      <c r="CA172" s="49">
        <v>0</v>
      </c>
      <c r="CB172" s="49">
        <v>0</v>
      </c>
      <c r="CC172" s="49">
        <v>0</v>
      </c>
      <c r="CD172" s="49">
        <v>0</v>
      </c>
      <c r="CE172" s="49">
        <v>1</v>
      </c>
      <c r="CF172" s="49">
        <v>0</v>
      </c>
      <c r="CG172" s="49">
        <v>2</v>
      </c>
      <c r="CH172" s="49">
        <v>238</v>
      </c>
      <c r="CI172" s="49">
        <v>0</v>
      </c>
      <c r="CJ172" s="49">
        <v>1</v>
      </c>
      <c r="CK172" s="49">
        <v>0</v>
      </c>
      <c r="CL172" s="49">
        <v>1</v>
      </c>
      <c r="CM172" s="51">
        <v>3</v>
      </c>
      <c r="CN172" s="49">
        <v>0</v>
      </c>
      <c r="CO172" s="49">
        <v>0</v>
      </c>
      <c r="CP172" s="49">
        <v>0</v>
      </c>
      <c r="CQ172" s="51">
        <v>3</v>
      </c>
      <c r="CR172" s="51">
        <v>3</v>
      </c>
      <c r="CS172" s="50">
        <v>1</v>
      </c>
      <c r="CT172" s="51">
        <v>3</v>
      </c>
      <c r="CU172" s="49">
        <v>1</v>
      </c>
      <c r="CV172" s="51">
        <v>3</v>
      </c>
      <c r="CW172" s="77">
        <v>2</v>
      </c>
      <c r="CX172" s="51">
        <v>3</v>
      </c>
      <c r="CY172" s="51">
        <v>3</v>
      </c>
      <c r="CZ172" s="51">
        <v>3</v>
      </c>
      <c r="DA172" s="81">
        <v>0</v>
      </c>
      <c r="DB172" s="51">
        <v>3</v>
      </c>
      <c r="DC172" s="51">
        <v>3</v>
      </c>
      <c r="DD172" s="51">
        <v>3</v>
      </c>
      <c r="DE172" s="49">
        <v>0</v>
      </c>
      <c r="DF172" s="49">
        <v>0</v>
      </c>
      <c r="DG172" s="49">
        <v>0</v>
      </c>
      <c r="DH172" s="51">
        <v>3</v>
      </c>
      <c r="DI172" s="49">
        <v>0</v>
      </c>
      <c r="DJ172" s="49">
        <v>0</v>
      </c>
      <c r="DK172" s="49">
        <v>0</v>
      </c>
      <c r="DL172" s="49">
        <v>0</v>
      </c>
      <c r="DM172" s="51">
        <v>3</v>
      </c>
      <c r="DN172" s="51">
        <v>3</v>
      </c>
      <c r="DO172" s="56">
        <v>0</v>
      </c>
      <c r="DP172" s="56">
        <v>0</v>
      </c>
      <c r="DQ172" s="56">
        <v>0</v>
      </c>
      <c r="DR172" s="50">
        <v>1</v>
      </c>
      <c r="DS172" s="49">
        <v>0</v>
      </c>
      <c r="DT172" s="49">
        <v>0</v>
      </c>
      <c r="DU172" s="49">
        <v>0</v>
      </c>
      <c r="DV172" s="51">
        <v>3</v>
      </c>
      <c r="DW172" s="49">
        <v>1</v>
      </c>
      <c r="DX172" s="19"/>
      <c r="DY172" s="19"/>
      <c r="DZ172" s="19"/>
    </row>
    <row r="173" spans="1:130" s="2" customFormat="1" ht="118.5" customHeight="1" x14ac:dyDescent="0.25">
      <c r="A173" s="29">
        <v>172</v>
      </c>
      <c r="B173" s="49" t="s">
        <v>918</v>
      </c>
      <c r="C173" s="49" t="s">
        <v>767</v>
      </c>
      <c r="D173" s="49" t="s">
        <v>278</v>
      </c>
      <c r="E173" s="49">
        <v>1</v>
      </c>
      <c r="F173" s="49" t="s">
        <v>425</v>
      </c>
      <c r="G173" s="49">
        <v>2</v>
      </c>
      <c r="H173" s="55" t="s">
        <v>390</v>
      </c>
      <c r="I173" s="22">
        <v>2018</v>
      </c>
      <c r="J173" s="55" t="s">
        <v>388</v>
      </c>
      <c r="K173" s="22">
        <v>2018</v>
      </c>
      <c r="L173" s="76" t="s">
        <v>8</v>
      </c>
      <c r="M173" s="49">
        <v>1</v>
      </c>
      <c r="N173" s="44" t="s">
        <v>8</v>
      </c>
      <c r="O173" s="76" t="s">
        <v>8</v>
      </c>
      <c r="P173" s="76" t="s">
        <v>8</v>
      </c>
      <c r="Q173" s="76" t="s">
        <v>8</v>
      </c>
      <c r="R173" s="76" t="s">
        <v>8</v>
      </c>
      <c r="S173" s="76" t="s">
        <v>8</v>
      </c>
      <c r="T173" s="76" t="s">
        <v>8</v>
      </c>
      <c r="U173" s="55" t="s">
        <v>296</v>
      </c>
      <c r="V173" s="49" t="s">
        <v>295</v>
      </c>
      <c r="W173" s="49">
        <v>1</v>
      </c>
      <c r="X173" s="49">
        <v>1</v>
      </c>
      <c r="Y173" s="49">
        <v>1</v>
      </c>
      <c r="Z173" s="49">
        <v>1</v>
      </c>
      <c r="AA173" s="51">
        <v>3</v>
      </c>
      <c r="AB173" s="51">
        <v>3</v>
      </c>
      <c r="AC173" s="49">
        <v>0</v>
      </c>
      <c r="AD173" s="49">
        <v>0</v>
      </c>
      <c r="AE173" s="51">
        <v>3</v>
      </c>
      <c r="AF173" s="48">
        <v>3</v>
      </c>
      <c r="AG173" s="48">
        <v>3</v>
      </c>
      <c r="AH173" s="48">
        <v>3</v>
      </c>
      <c r="AI173" s="50">
        <v>1</v>
      </c>
      <c r="AJ173" s="51">
        <v>3</v>
      </c>
      <c r="AK173" s="51">
        <v>3</v>
      </c>
      <c r="AL173" s="49">
        <v>0</v>
      </c>
      <c r="AM173" s="51">
        <v>3</v>
      </c>
      <c r="AN173" s="49">
        <v>0</v>
      </c>
      <c r="AO173" s="49">
        <v>0</v>
      </c>
      <c r="AP173" s="51">
        <v>3</v>
      </c>
      <c r="AQ173" s="49">
        <v>0</v>
      </c>
      <c r="AR173" s="49">
        <v>0</v>
      </c>
      <c r="AS173" s="50">
        <v>1</v>
      </c>
      <c r="AT173" s="49">
        <v>0</v>
      </c>
      <c r="AU173" s="49">
        <v>0</v>
      </c>
      <c r="AV173" s="50">
        <v>1</v>
      </c>
      <c r="AW173" s="50">
        <v>1</v>
      </c>
      <c r="AX173" s="25">
        <v>0</v>
      </c>
      <c r="AY173" s="50">
        <v>1</v>
      </c>
      <c r="AZ173" s="77">
        <v>2</v>
      </c>
      <c r="BA173" s="49">
        <v>0</v>
      </c>
      <c r="BB173" s="49">
        <v>0</v>
      </c>
      <c r="BC173" s="77">
        <v>2</v>
      </c>
      <c r="BD173" s="146">
        <v>2</v>
      </c>
      <c r="BE173" s="50">
        <v>1</v>
      </c>
      <c r="BF173" s="51">
        <v>3</v>
      </c>
      <c r="BG173" s="51">
        <v>3</v>
      </c>
      <c r="BH173" s="44">
        <v>0</v>
      </c>
      <c r="BI173" s="51">
        <v>3</v>
      </c>
      <c r="BJ173" s="51">
        <v>3</v>
      </c>
      <c r="BK173" s="49">
        <v>0</v>
      </c>
      <c r="BL173" s="49">
        <v>0</v>
      </c>
      <c r="BM173" s="51">
        <v>3</v>
      </c>
      <c r="BN173" s="49">
        <v>0</v>
      </c>
      <c r="BO173" s="49">
        <v>0</v>
      </c>
      <c r="BP173" s="51">
        <v>3</v>
      </c>
      <c r="BQ173" s="49">
        <v>0</v>
      </c>
      <c r="BR173" s="49">
        <v>0</v>
      </c>
      <c r="BS173" s="50">
        <v>1</v>
      </c>
      <c r="BT173" s="50">
        <v>1</v>
      </c>
      <c r="BU173" s="49">
        <v>0</v>
      </c>
      <c r="BV173" s="25">
        <v>0</v>
      </c>
      <c r="BW173" s="25">
        <v>0</v>
      </c>
      <c r="BX173" s="51">
        <v>3</v>
      </c>
      <c r="BY173" s="49">
        <v>0</v>
      </c>
      <c r="BZ173" s="131">
        <v>3</v>
      </c>
      <c r="CA173" s="49">
        <v>0</v>
      </c>
      <c r="CB173" s="51">
        <v>3</v>
      </c>
      <c r="CC173" s="51">
        <v>3</v>
      </c>
      <c r="CD173" s="49">
        <v>0</v>
      </c>
      <c r="CE173" s="49">
        <v>0</v>
      </c>
      <c r="CF173" s="49">
        <v>0</v>
      </c>
      <c r="CG173" s="49">
        <v>12</v>
      </c>
      <c r="CH173" s="49">
        <v>1826</v>
      </c>
      <c r="CI173" s="49">
        <v>0</v>
      </c>
      <c r="CJ173" s="49">
        <v>0</v>
      </c>
      <c r="CK173" s="49">
        <v>1</v>
      </c>
      <c r="CL173" s="49">
        <v>1</v>
      </c>
      <c r="CM173" s="51">
        <v>3</v>
      </c>
      <c r="CN173" s="49">
        <v>0</v>
      </c>
      <c r="CO173" s="49">
        <v>0</v>
      </c>
      <c r="CP173" s="51">
        <v>3</v>
      </c>
      <c r="CQ173" s="51">
        <v>3</v>
      </c>
      <c r="CR173" s="49">
        <v>0</v>
      </c>
      <c r="CS173" s="51">
        <v>3</v>
      </c>
      <c r="CT173" s="51">
        <v>3</v>
      </c>
      <c r="CU173" s="89">
        <v>1</v>
      </c>
      <c r="CV173" s="89">
        <v>0</v>
      </c>
      <c r="CW173" s="88">
        <v>3</v>
      </c>
      <c r="CX173" s="88">
        <v>3</v>
      </c>
      <c r="CY173" s="88">
        <v>3</v>
      </c>
      <c r="CZ173" s="89">
        <v>0</v>
      </c>
      <c r="DA173" s="89">
        <v>0</v>
      </c>
      <c r="DB173" s="89">
        <v>0</v>
      </c>
      <c r="DC173" s="89">
        <v>0</v>
      </c>
      <c r="DD173" s="88">
        <v>3</v>
      </c>
      <c r="DE173" s="89">
        <v>0</v>
      </c>
      <c r="DF173" s="89">
        <v>0</v>
      </c>
      <c r="DG173" s="89">
        <v>0</v>
      </c>
      <c r="DH173" s="89">
        <v>0</v>
      </c>
      <c r="DI173" s="89">
        <v>0</v>
      </c>
      <c r="DJ173" s="89">
        <v>0</v>
      </c>
      <c r="DK173" s="89">
        <v>0</v>
      </c>
      <c r="DL173" s="89">
        <v>0</v>
      </c>
      <c r="DM173" s="89">
        <v>0</v>
      </c>
      <c r="DN173" s="89">
        <v>0</v>
      </c>
      <c r="DO173" s="89">
        <v>0</v>
      </c>
      <c r="DP173" s="89">
        <v>0</v>
      </c>
      <c r="DQ173" s="89">
        <v>0</v>
      </c>
      <c r="DR173" s="50">
        <v>1</v>
      </c>
      <c r="DS173" s="50">
        <v>1</v>
      </c>
      <c r="DT173" s="49">
        <v>0</v>
      </c>
      <c r="DU173" s="49">
        <v>0</v>
      </c>
      <c r="DV173" s="51">
        <v>3</v>
      </c>
      <c r="DW173" s="49">
        <v>0</v>
      </c>
      <c r="DX173" s="19"/>
      <c r="DY173" s="19"/>
      <c r="DZ173" s="19"/>
    </row>
    <row r="174" spans="1:130" s="2" customFormat="1" ht="118.5" customHeight="1" x14ac:dyDescent="0.25">
      <c r="A174" s="29">
        <v>173</v>
      </c>
      <c r="B174" s="49" t="s">
        <v>398</v>
      </c>
      <c r="C174" s="49" t="s">
        <v>399</v>
      </c>
      <c r="D174" s="49" t="s">
        <v>278</v>
      </c>
      <c r="E174" s="49">
        <v>1</v>
      </c>
      <c r="F174" s="49" t="s">
        <v>400</v>
      </c>
      <c r="G174" s="49">
        <v>1</v>
      </c>
      <c r="H174" s="55" t="s">
        <v>401</v>
      </c>
      <c r="I174" s="22">
        <v>2018</v>
      </c>
      <c r="J174" s="55" t="s">
        <v>136</v>
      </c>
      <c r="K174" s="22">
        <v>0</v>
      </c>
      <c r="L174" s="76" t="s">
        <v>8</v>
      </c>
      <c r="M174" s="49">
        <v>2</v>
      </c>
      <c r="N174" s="44" t="s">
        <v>8</v>
      </c>
      <c r="O174" s="76" t="s">
        <v>8</v>
      </c>
      <c r="P174" s="76" t="s">
        <v>8</v>
      </c>
      <c r="Q174" s="76" t="s">
        <v>8</v>
      </c>
      <c r="R174" s="76" t="s">
        <v>8</v>
      </c>
      <c r="S174" s="76" t="s">
        <v>8</v>
      </c>
      <c r="T174" s="76" t="s">
        <v>8</v>
      </c>
      <c r="U174" s="55" t="s">
        <v>293</v>
      </c>
      <c r="V174" s="49" t="s">
        <v>307</v>
      </c>
      <c r="W174" s="49">
        <v>1</v>
      </c>
      <c r="X174" s="49">
        <v>1</v>
      </c>
      <c r="Y174" s="49">
        <v>1</v>
      </c>
      <c r="Z174" s="49">
        <v>1</v>
      </c>
      <c r="AA174" s="51">
        <v>3</v>
      </c>
      <c r="AB174" s="51">
        <v>3</v>
      </c>
      <c r="AC174" s="49">
        <v>0</v>
      </c>
      <c r="AD174" s="64">
        <v>0</v>
      </c>
      <c r="AE174" s="51">
        <v>3</v>
      </c>
      <c r="AF174" s="48">
        <v>3</v>
      </c>
      <c r="AG174" s="48">
        <v>3</v>
      </c>
      <c r="AH174" s="48">
        <v>3</v>
      </c>
      <c r="AI174" s="50">
        <v>1</v>
      </c>
      <c r="AJ174" s="49">
        <v>0</v>
      </c>
      <c r="AK174" s="51">
        <v>3</v>
      </c>
      <c r="AL174" s="49">
        <v>0</v>
      </c>
      <c r="AM174" s="51">
        <v>3</v>
      </c>
      <c r="AN174" s="49">
        <v>0</v>
      </c>
      <c r="AO174" s="50">
        <v>1</v>
      </c>
      <c r="AP174" s="50">
        <v>1</v>
      </c>
      <c r="AQ174" s="50">
        <v>1</v>
      </c>
      <c r="AR174" s="50">
        <v>1</v>
      </c>
      <c r="AS174" s="50">
        <v>1</v>
      </c>
      <c r="AT174" s="50">
        <v>1</v>
      </c>
      <c r="AU174" s="49">
        <v>0</v>
      </c>
      <c r="AV174" s="50">
        <v>1</v>
      </c>
      <c r="AW174" s="50">
        <v>1</v>
      </c>
      <c r="AX174" s="25">
        <v>0</v>
      </c>
      <c r="AY174" s="50">
        <v>1</v>
      </c>
      <c r="AZ174" s="51">
        <v>3</v>
      </c>
      <c r="BA174" s="50">
        <v>1</v>
      </c>
      <c r="BB174" s="49">
        <v>0</v>
      </c>
      <c r="BC174" s="50">
        <v>1</v>
      </c>
      <c r="BD174" s="146">
        <v>2</v>
      </c>
      <c r="BE174" s="50">
        <v>1</v>
      </c>
      <c r="BF174" s="77">
        <v>2</v>
      </c>
      <c r="BG174" s="51">
        <v>3</v>
      </c>
      <c r="BH174" s="77">
        <v>2</v>
      </c>
      <c r="BI174" s="51">
        <v>3</v>
      </c>
      <c r="BJ174" s="51">
        <v>3</v>
      </c>
      <c r="BK174" s="50">
        <v>1</v>
      </c>
      <c r="BL174" s="49">
        <v>0</v>
      </c>
      <c r="BM174" s="48">
        <v>3</v>
      </c>
      <c r="BN174" s="49">
        <v>0</v>
      </c>
      <c r="BO174" s="49">
        <v>0</v>
      </c>
      <c r="BP174" s="51">
        <v>3</v>
      </c>
      <c r="BQ174" s="49">
        <v>0</v>
      </c>
      <c r="BR174" s="51">
        <v>3</v>
      </c>
      <c r="BS174" s="49">
        <v>0</v>
      </c>
      <c r="BT174" s="50">
        <v>1</v>
      </c>
      <c r="BU174" s="51">
        <v>3</v>
      </c>
      <c r="BV174" s="25">
        <v>0</v>
      </c>
      <c r="BW174" s="25">
        <v>0</v>
      </c>
      <c r="BX174" s="51">
        <v>3</v>
      </c>
      <c r="BY174" s="51">
        <v>3</v>
      </c>
      <c r="BZ174" s="51">
        <v>3</v>
      </c>
      <c r="CA174" s="51">
        <v>3</v>
      </c>
      <c r="CB174" s="51">
        <v>3</v>
      </c>
      <c r="CC174" s="51">
        <v>3</v>
      </c>
      <c r="CD174" s="49">
        <v>0</v>
      </c>
      <c r="CE174" s="49">
        <v>0</v>
      </c>
      <c r="CF174" s="49">
        <v>0</v>
      </c>
      <c r="CG174" s="49">
        <v>16</v>
      </c>
      <c r="CH174" s="49">
        <v>2263</v>
      </c>
      <c r="CI174" s="49">
        <v>0</v>
      </c>
      <c r="CJ174" s="49">
        <v>0</v>
      </c>
      <c r="CK174" s="49">
        <v>1</v>
      </c>
      <c r="CL174" s="49">
        <v>1</v>
      </c>
      <c r="CM174" s="51">
        <v>3</v>
      </c>
      <c r="CN174" s="49">
        <v>0</v>
      </c>
      <c r="CO174" s="49">
        <v>0</v>
      </c>
      <c r="CP174" s="51">
        <v>3</v>
      </c>
      <c r="CQ174" s="51">
        <v>3</v>
      </c>
      <c r="CR174" s="49">
        <v>0</v>
      </c>
      <c r="CS174" s="51">
        <v>3</v>
      </c>
      <c r="CT174" s="51">
        <v>3</v>
      </c>
      <c r="CU174" s="49">
        <v>1</v>
      </c>
      <c r="CV174" s="51">
        <v>3</v>
      </c>
      <c r="CW174" s="51">
        <v>3</v>
      </c>
      <c r="CX174" s="77">
        <v>2</v>
      </c>
      <c r="CY174" s="49">
        <v>0</v>
      </c>
      <c r="CZ174" s="51">
        <v>3</v>
      </c>
      <c r="DA174" s="51">
        <v>3</v>
      </c>
      <c r="DB174" s="49">
        <v>0</v>
      </c>
      <c r="DC174" s="49">
        <v>0</v>
      </c>
      <c r="DD174" s="49">
        <v>0</v>
      </c>
      <c r="DE174" s="49">
        <v>0</v>
      </c>
      <c r="DF174" s="49">
        <v>0</v>
      </c>
      <c r="DG174" s="49">
        <v>0</v>
      </c>
      <c r="DH174" s="49">
        <v>0</v>
      </c>
      <c r="DI174" s="49">
        <v>0</v>
      </c>
      <c r="DJ174" s="49">
        <v>0</v>
      </c>
      <c r="DK174" s="49">
        <v>0</v>
      </c>
      <c r="DL174" s="51">
        <v>3</v>
      </c>
      <c r="DM174" s="51">
        <v>3</v>
      </c>
      <c r="DN174" s="51">
        <v>3</v>
      </c>
      <c r="DO174" s="49">
        <v>0</v>
      </c>
      <c r="DP174" s="49">
        <v>0</v>
      </c>
      <c r="DQ174" s="50">
        <v>1</v>
      </c>
      <c r="DR174" s="49">
        <v>0</v>
      </c>
      <c r="DS174" s="50">
        <v>1</v>
      </c>
      <c r="DT174" s="49">
        <v>0</v>
      </c>
      <c r="DU174" s="50">
        <v>1</v>
      </c>
      <c r="DV174" s="51">
        <v>3</v>
      </c>
      <c r="DW174" s="49">
        <v>0</v>
      </c>
      <c r="DX174" s="19"/>
      <c r="DY174" s="19"/>
      <c r="DZ174" s="19"/>
    </row>
    <row r="175" spans="1:130" s="2" customFormat="1" ht="118.5" customHeight="1" x14ac:dyDescent="0.25">
      <c r="A175" s="29">
        <v>174</v>
      </c>
      <c r="B175" s="49" t="s">
        <v>474</v>
      </c>
      <c r="C175" s="49" t="s">
        <v>475</v>
      </c>
      <c r="D175" s="49" t="s">
        <v>278</v>
      </c>
      <c r="E175" s="49">
        <v>2</v>
      </c>
      <c r="F175" s="49" t="s">
        <v>476</v>
      </c>
      <c r="G175" s="49">
        <v>2</v>
      </c>
      <c r="H175" s="55" t="s">
        <v>473</v>
      </c>
      <c r="I175" s="22">
        <v>2018</v>
      </c>
      <c r="J175" s="55" t="s">
        <v>136</v>
      </c>
      <c r="K175" s="22">
        <v>0</v>
      </c>
      <c r="L175" s="76" t="s">
        <v>8</v>
      </c>
      <c r="M175" s="49">
        <v>2</v>
      </c>
      <c r="N175" s="44" t="s">
        <v>8</v>
      </c>
      <c r="O175" s="76" t="s">
        <v>8</v>
      </c>
      <c r="P175" s="76" t="s">
        <v>8</v>
      </c>
      <c r="Q175" s="76" t="s">
        <v>8</v>
      </c>
      <c r="R175" s="76" t="s">
        <v>8</v>
      </c>
      <c r="S175" s="76" t="s">
        <v>8</v>
      </c>
      <c r="T175" s="76" t="s">
        <v>8</v>
      </c>
      <c r="U175" s="55" t="s">
        <v>293</v>
      </c>
      <c r="V175" s="49" t="s">
        <v>477</v>
      </c>
      <c r="W175" s="49">
        <v>1</v>
      </c>
      <c r="X175" s="49">
        <v>1</v>
      </c>
      <c r="Y175" s="49">
        <v>1</v>
      </c>
      <c r="Z175" s="49">
        <v>1</v>
      </c>
      <c r="AA175" s="77">
        <v>2</v>
      </c>
      <c r="AB175" s="49">
        <v>0</v>
      </c>
      <c r="AC175" s="49">
        <v>0</v>
      </c>
      <c r="AD175" s="51">
        <v>3</v>
      </c>
      <c r="AE175" s="51">
        <v>3</v>
      </c>
      <c r="AF175" s="59">
        <v>0</v>
      </c>
      <c r="AG175" s="48">
        <v>3</v>
      </c>
      <c r="AH175" s="48">
        <v>3</v>
      </c>
      <c r="AI175" s="50">
        <v>1</v>
      </c>
      <c r="AJ175" s="51">
        <v>3</v>
      </c>
      <c r="AK175" s="51">
        <v>3</v>
      </c>
      <c r="AL175" s="51">
        <v>3</v>
      </c>
      <c r="AM175" s="49">
        <v>0</v>
      </c>
      <c r="AN175" s="49">
        <v>0</v>
      </c>
      <c r="AO175" s="49">
        <v>0</v>
      </c>
      <c r="AP175" s="49">
        <v>0</v>
      </c>
      <c r="AQ175" s="49">
        <v>0</v>
      </c>
      <c r="AR175" s="49">
        <v>0</v>
      </c>
      <c r="AS175" s="50">
        <v>1</v>
      </c>
      <c r="AT175" s="49">
        <v>0</v>
      </c>
      <c r="AU175" s="50">
        <v>1</v>
      </c>
      <c r="AV175" s="50">
        <v>1</v>
      </c>
      <c r="AW175" s="49">
        <v>0</v>
      </c>
      <c r="AX175" s="25">
        <v>0</v>
      </c>
      <c r="AY175" s="50">
        <v>1</v>
      </c>
      <c r="AZ175" s="49">
        <v>0</v>
      </c>
      <c r="BA175" s="50">
        <v>1</v>
      </c>
      <c r="BB175" s="49">
        <v>0</v>
      </c>
      <c r="BC175" s="50">
        <v>1</v>
      </c>
      <c r="BD175" s="146">
        <v>2</v>
      </c>
      <c r="BE175" s="50">
        <v>1</v>
      </c>
      <c r="BF175" s="44">
        <v>0</v>
      </c>
      <c r="BG175" s="50">
        <v>1</v>
      </c>
      <c r="BH175" s="44">
        <v>0</v>
      </c>
      <c r="BI175" s="51">
        <v>3</v>
      </c>
      <c r="BJ175" s="25">
        <v>0</v>
      </c>
      <c r="BK175" s="49">
        <v>0</v>
      </c>
      <c r="BL175" s="49">
        <v>0</v>
      </c>
      <c r="BM175" s="49">
        <v>0</v>
      </c>
      <c r="BN175" s="49">
        <v>0</v>
      </c>
      <c r="BO175" s="49">
        <v>0</v>
      </c>
      <c r="BP175" s="49">
        <v>0</v>
      </c>
      <c r="BQ175" s="49">
        <v>0</v>
      </c>
      <c r="BR175" s="50">
        <v>1</v>
      </c>
      <c r="BS175" s="50">
        <v>1</v>
      </c>
      <c r="BT175" s="50">
        <v>1</v>
      </c>
      <c r="BU175" s="49">
        <v>0</v>
      </c>
      <c r="BV175" s="25">
        <v>0</v>
      </c>
      <c r="BW175" s="25">
        <v>0</v>
      </c>
      <c r="BX175" s="51">
        <v>3</v>
      </c>
      <c r="BY175" s="51">
        <v>3</v>
      </c>
      <c r="BZ175" s="51">
        <v>3</v>
      </c>
      <c r="CA175" s="51">
        <v>3</v>
      </c>
      <c r="CB175" s="51">
        <v>3</v>
      </c>
      <c r="CC175" s="51">
        <v>3</v>
      </c>
      <c r="CD175" s="49">
        <v>0</v>
      </c>
      <c r="CE175" s="49">
        <v>0</v>
      </c>
      <c r="CF175" s="49">
        <v>0</v>
      </c>
      <c r="CG175" s="49">
        <v>10</v>
      </c>
      <c r="CH175" s="49">
        <v>893</v>
      </c>
      <c r="CI175" s="49">
        <v>1</v>
      </c>
      <c r="CJ175" s="49">
        <v>0</v>
      </c>
      <c r="CK175" s="49">
        <v>0</v>
      </c>
      <c r="CL175" s="49">
        <v>1</v>
      </c>
      <c r="CM175" s="65">
        <v>3</v>
      </c>
      <c r="CN175" s="49">
        <v>0</v>
      </c>
      <c r="CO175" s="49">
        <v>0</v>
      </c>
      <c r="CP175" s="49">
        <v>0</v>
      </c>
      <c r="CQ175" s="51">
        <v>3</v>
      </c>
      <c r="CR175" s="49">
        <v>0</v>
      </c>
      <c r="CS175" s="50">
        <v>1</v>
      </c>
      <c r="CT175" s="65">
        <v>3</v>
      </c>
      <c r="CU175" s="49">
        <v>1</v>
      </c>
      <c r="CV175" s="51">
        <v>3</v>
      </c>
      <c r="CW175" s="77">
        <v>2</v>
      </c>
      <c r="CX175" s="51">
        <v>3</v>
      </c>
      <c r="CY175" s="51">
        <v>3</v>
      </c>
      <c r="CZ175" s="51">
        <v>3</v>
      </c>
      <c r="DA175" s="50">
        <v>1</v>
      </c>
      <c r="DB175" s="51">
        <v>3</v>
      </c>
      <c r="DC175" s="51">
        <v>3</v>
      </c>
      <c r="DD175" s="51">
        <v>3</v>
      </c>
      <c r="DE175" s="51">
        <v>3</v>
      </c>
      <c r="DF175" s="49">
        <v>0</v>
      </c>
      <c r="DG175" s="132">
        <v>0</v>
      </c>
      <c r="DH175" s="77">
        <v>2</v>
      </c>
      <c r="DI175" s="77">
        <v>2</v>
      </c>
      <c r="DJ175" s="49">
        <v>0</v>
      </c>
      <c r="DK175" s="49">
        <v>0</v>
      </c>
      <c r="DL175" s="51">
        <v>3</v>
      </c>
      <c r="DM175" s="51">
        <v>3</v>
      </c>
      <c r="DN175" s="51">
        <v>3</v>
      </c>
      <c r="DO175" s="51">
        <v>3</v>
      </c>
      <c r="DP175" s="49">
        <v>0</v>
      </c>
      <c r="DQ175" s="50">
        <v>1</v>
      </c>
      <c r="DR175" s="50">
        <v>1</v>
      </c>
      <c r="DS175" s="50">
        <v>1</v>
      </c>
      <c r="DT175" s="49">
        <v>0</v>
      </c>
      <c r="DU175" s="49">
        <v>0</v>
      </c>
      <c r="DV175" s="51">
        <v>3</v>
      </c>
      <c r="DW175" s="49">
        <v>0</v>
      </c>
      <c r="DX175" s="19"/>
      <c r="DY175" s="19"/>
      <c r="DZ175" s="19"/>
    </row>
    <row r="176" spans="1:130" s="2" customFormat="1" ht="118.5" customHeight="1" x14ac:dyDescent="0.25">
      <c r="A176" s="29">
        <v>175</v>
      </c>
      <c r="B176" s="49" t="s">
        <v>150</v>
      </c>
      <c r="C176" s="49" t="s">
        <v>385</v>
      </c>
      <c r="D176" s="49" t="s">
        <v>278</v>
      </c>
      <c r="E176" s="49">
        <v>4</v>
      </c>
      <c r="F176" s="49" t="s">
        <v>387</v>
      </c>
      <c r="G176" s="49">
        <v>1</v>
      </c>
      <c r="H176" s="55" t="s">
        <v>379</v>
      </c>
      <c r="I176" s="22">
        <v>2018</v>
      </c>
      <c r="J176" s="55" t="s">
        <v>899</v>
      </c>
      <c r="K176" s="22">
        <v>2018</v>
      </c>
      <c r="L176" s="76" t="s">
        <v>8</v>
      </c>
      <c r="M176" s="49">
        <v>2</v>
      </c>
      <c r="N176" s="44" t="s">
        <v>8</v>
      </c>
      <c r="O176" s="76" t="s">
        <v>8</v>
      </c>
      <c r="P176" s="76" t="s">
        <v>8</v>
      </c>
      <c r="Q176" s="76" t="s">
        <v>8</v>
      </c>
      <c r="R176" s="76" t="s">
        <v>8</v>
      </c>
      <c r="S176" s="76" t="s">
        <v>271</v>
      </c>
      <c r="T176" s="49">
        <f>A161</f>
        <v>160</v>
      </c>
      <c r="U176" s="49" t="s">
        <v>293</v>
      </c>
      <c r="V176" s="49" t="s">
        <v>307</v>
      </c>
      <c r="W176" s="49">
        <v>1</v>
      </c>
      <c r="X176" s="49">
        <v>1</v>
      </c>
      <c r="Y176" s="49">
        <v>1</v>
      </c>
      <c r="Z176" s="49">
        <v>1</v>
      </c>
      <c r="AA176" s="51">
        <v>3</v>
      </c>
      <c r="AB176" s="51">
        <v>3</v>
      </c>
      <c r="AC176" s="49">
        <v>0</v>
      </c>
      <c r="AD176" s="59">
        <v>0</v>
      </c>
      <c r="AE176" s="51">
        <v>3</v>
      </c>
      <c r="AF176" s="59">
        <v>0</v>
      </c>
      <c r="AG176" s="48">
        <v>3</v>
      </c>
      <c r="AH176" s="48">
        <v>3</v>
      </c>
      <c r="AI176" s="50">
        <v>1</v>
      </c>
      <c r="AJ176" s="49">
        <v>0</v>
      </c>
      <c r="AK176" s="51">
        <v>3</v>
      </c>
      <c r="AL176" s="49">
        <v>0</v>
      </c>
      <c r="AM176" s="82">
        <v>3</v>
      </c>
      <c r="AN176" s="51">
        <v>3</v>
      </c>
      <c r="AO176" s="51">
        <v>3</v>
      </c>
      <c r="AP176" s="51">
        <v>3</v>
      </c>
      <c r="AQ176" s="49">
        <v>0</v>
      </c>
      <c r="AR176" s="50">
        <v>1</v>
      </c>
      <c r="AS176" s="49">
        <v>0</v>
      </c>
      <c r="AT176" s="49">
        <v>0</v>
      </c>
      <c r="AU176" s="49">
        <v>0</v>
      </c>
      <c r="AV176" s="49">
        <v>0</v>
      </c>
      <c r="AW176" s="49">
        <v>0</v>
      </c>
      <c r="AX176" s="25">
        <v>0</v>
      </c>
      <c r="AY176" s="50">
        <v>1</v>
      </c>
      <c r="AZ176" s="74">
        <v>3</v>
      </c>
      <c r="BA176" s="49">
        <v>0</v>
      </c>
      <c r="BB176" s="49">
        <v>0</v>
      </c>
      <c r="BC176" s="77">
        <v>2</v>
      </c>
      <c r="BD176" s="146">
        <v>2</v>
      </c>
      <c r="BE176" s="77">
        <v>2</v>
      </c>
      <c r="BF176" s="78">
        <v>0</v>
      </c>
      <c r="BG176" s="51">
        <v>3</v>
      </c>
      <c r="BH176" s="77">
        <v>2</v>
      </c>
      <c r="BI176" s="51">
        <v>3</v>
      </c>
      <c r="BJ176" s="51">
        <v>3</v>
      </c>
      <c r="BK176" s="50">
        <v>1</v>
      </c>
      <c r="BL176" s="49">
        <v>0</v>
      </c>
      <c r="BM176" s="51">
        <v>3</v>
      </c>
      <c r="BN176" s="49">
        <v>0</v>
      </c>
      <c r="BO176" s="49">
        <v>0</v>
      </c>
      <c r="BP176" s="51">
        <v>3</v>
      </c>
      <c r="BQ176" s="50">
        <v>1</v>
      </c>
      <c r="BR176" s="77">
        <v>2</v>
      </c>
      <c r="BS176" s="50">
        <v>1</v>
      </c>
      <c r="BT176" s="50">
        <v>1</v>
      </c>
      <c r="BU176" s="51">
        <v>3</v>
      </c>
      <c r="BV176" s="25">
        <v>0</v>
      </c>
      <c r="BW176" s="25">
        <v>0</v>
      </c>
      <c r="BX176" s="51">
        <v>3</v>
      </c>
      <c r="BY176" s="51">
        <v>3</v>
      </c>
      <c r="BZ176" s="51">
        <v>3</v>
      </c>
      <c r="CA176" s="51">
        <v>3</v>
      </c>
      <c r="CB176" s="49">
        <v>0</v>
      </c>
      <c r="CC176" s="51">
        <v>3</v>
      </c>
      <c r="CD176" s="49">
        <v>0</v>
      </c>
      <c r="CE176" s="49">
        <v>0</v>
      </c>
      <c r="CF176" s="49">
        <v>0</v>
      </c>
      <c r="CG176" s="49">
        <v>18</v>
      </c>
      <c r="CH176" s="49">
        <v>2706</v>
      </c>
      <c r="CI176" s="49">
        <v>1</v>
      </c>
      <c r="CJ176" s="49">
        <v>0</v>
      </c>
      <c r="CK176" s="49">
        <v>0</v>
      </c>
      <c r="CL176" s="49">
        <v>1</v>
      </c>
      <c r="CM176" s="51">
        <v>3</v>
      </c>
      <c r="CN176" s="49">
        <v>0</v>
      </c>
      <c r="CO176" s="49">
        <v>0</v>
      </c>
      <c r="CP176" s="51">
        <v>3</v>
      </c>
      <c r="CQ176" s="51">
        <v>3</v>
      </c>
      <c r="CR176" s="49">
        <v>0</v>
      </c>
      <c r="CS176" s="49">
        <v>0</v>
      </c>
      <c r="CT176" s="51">
        <v>3</v>
      </c>
      <c r="CU176" s="89">
        <v>1</v>
      </c>
      <c r="CV176" s="88">
        <v>3</v>
      </c>
      <c r="CW176" s="88">
        <v>3</v>
      </c>
      <c r="CX176" s="77">
        <v>2</v>
      </c>
      <c r="CY176" s="89">
        <v>0</v>
      </c>
      <c r="CZ176" s="88">
        <v>3</v>
      </c>
      <c r="DA176" s="88">
        <v>3</v>
      </c>
      <c r="DB176" s="89">
        <v>0</v>
      </c>
      <c r="DC176" s="89">
        <v>0</v>
      </c>
      <c r="DD176" s="88">
        <v>3</v>
      </c>
      <c r="DE176" s="89">
        <v>0</v>
      </c>
      <c r="DF176" s="88">
        <v>3</v>
      </c>
      <c r="DG176" s="48">
        <v>3</v>
      </c>
      <c r="DH176" s="88">
        <v>3</v>
      </c>
      <c r="DI176" s="88">
        <v>3</v>
      </c>
      <c r="DJ176" s="89">
        <v>0</v>
      </c>
      <c r="DK176" s="88">
        <v>3</v>
      </c>
      <c r="DL176" s="88">
        <v>3</v>
      </c>
      <c r="DM176" s="88">
        <v>3</v>
      </c>
      <c r="DN176" s="88">
        <v>3</v>
      </c>
      <c r="DO176" s="88">
        <v>3</v>
      </c>
      <c r="DP176" s="89">
        <v>0</v>
      </c>
      <c r="DQ176" s="89">
        <v>0</v>
      </c>
      <c r="DR176" s="51">
        <v>3</v>
      </c>
      <c r="DS176" s="50">
        <v>1</v>
      </c>
      <c r="DT176" s="49">
        <v>0</v>
      </c>
      <c r="DU176" s="50">
        <v>1</v>
      </c>
      <c r="DV176" s="51">
        <v>3</v>
      </c>
      <c r="DW176" s="49">
        <v>1</v>
      </c>
      <c r="DX176" s="19"/>
      <c r="DY176" s="19"/>
      <c r="DZ176" s="19"/>
    </row>
    <row r="177" spans="1:130" s="2" customFormat="1" ht="118.5" customHeight="1" x14ac:dyDescent="0.25">
      <c r="A177" s="29">
        <v>176</v>
      </c>
      <c r="B177" s="49" t="s">
        <v>478</v>
      </c>
      <c r="C177" s="49" t="s">
        <v>169</v>
      </c>
      <c r="D177" s="49" t="s">
        <v>278</v>
      </c>
      <c r="E177" s="49">
        <v>1</v>
      </c>
      <c r="F177" s="49" t="s">
        <v>163</v>
      </c>
      <c r="G177" s="49">
        <v>1</v>
      </c>
      <c r="H177" s="55" t="s">
        <v>386</v>
      </c>
      <c r="I177" s="22">
        <v>2018</v>
      </c>
      <c r="J177" s="55" t="s">
        <v>136</v>
      </c>
      <c r="K177" s="22">
        <v>0</v>
      </c>
      <c r="L177" s="76" t="s">
        <v>8</v>
      </c>
      <c r="M177" s="49">
        <v>2</v>
      </c>
      <c r="N177" s="44" t="s">
        <v>8</v>
      </c>
      <c r="O177" s="49" t="s">
        <v>8</v>
      </c>
      <c r="P177" s="49" t="s">
        <v>8</v>
      </c>
      <c r="Q177" s="49" t="s">
        <v>8</v>
      </c>
      <c r="R177" s="49" t="s">
        <v>8</v>
      </c>
      <c r="S177" s="49" t="s">
        <v>8</v>
      </c>
      <c r="T177" s="49" t="s">
        <v>8</v>
      </c>
      <c r="U177" s="49" t="s">
        <v>293</v>
      </c>
      <c r="V177" s="49" t="s">
        <v>316</v>
      </c>
      <c r="W177" s="49">
        <v>1</v>
      </c>
      <c r="X177" s="49">
        <v>1</v>
      </c>
      <c r="Y177" s="49">
        <v>1</v>
      </c>
      <c r="Z177" s="49">
        <v>1</v>
      </c>
      <c r="AA177" s="49">
        <v>0</v>
      </c>
      <c r="AB177" s="49">
        <v>0</v>
      </c>
      <c r="AC177" s="49">
        <v>0</v>
      </c>
      <c r="AD177" s="49">
        <v>0</v>
      </c>
      <c r="AE177" s="51">
        <v>3</v>
      </c>
      <c r="AF177" s="48">
        <v>3</v>
      </c>
      <c r="AG177" s="48">
        <v>3</v>
      </c>
      <c r="AH177" s="48">
        <v>3</v>
      </c>
      <c r="AI177" s="83">
        <v>1</v>
      </c>
      <c r="AJ177" s="51">
        <v>3</v>
      </c>
      <c r="AK177" s="51">
        <v>3</v>
      </c>
      <c r="AL177" s="49"/>
      <c r="AM177" s="51">
        <v>3</v>
      </c>
      <c r="AN177" s="49">
        <v>0</v>
      </c>
      <c r="AO177" s="49">
        <v>0</v>
      </c>
      <c r="AP177" s="49">
        <v>0</v>
      </c>
      <c r="AQ177" s="49">
        <v>0</v>
      </c>
      <c r="AR177" s="49">
        <v>0</v>
      </c>
      <c r="AS177" s="50">
        <v>1</v>
      </c>
      <c r="AT177" s="49">
        <v>0</v>
      </c>
      <c r="AU177" s="50">
        <v>1</v>
      </c>
      <c r="AV177" s="49">
        <v>0</v>
      </c>
      <c r="AW177" s="49">
        <v>0</v>
      </c>
      <c r="AX177" s="25">
        <v>0</v>
      </c>
      <c r="AY177" s="49">
        <v>0</v>
      </c>
      <c r="AZ177" s="50">
        <v>1</v>
      </c>
      <c r="BA177" s="49">
        <v>0</v>
      </c>
      <c r="BB177" s="50">
        <v>1</v>
      </c>
      <c r="BC177" s="77">
        <v>2</v>
      </c>
      <c r="BD177" s="160">
        <v>2</v>
      </c>
      <c r="BE177" s="19">
        <v>0</v>
      </c>
      <c r="BF177" s="44">
        <v>0</v>
      </c>
      <c r="BG177" s="44">
        <v>0</v>
      </c>
      <c r="BH177" s="51">
        <v>3</v>
      </c>
      <c r="BI177" s="51">
        <v>3</v>
      </c>
      <c r="BJ177" s="25">
        <v>0</v>
      </c>
      <c r="BK177" s="49">
        <v>0</v>
      </c>
      <c r="BL177" s="49">
        <v>0</v>
      </c>
      <c r="BM177" s="49">
        <v>0</v>
      </c>
      <c r="BN177" s="49">
        <v>0</v>
      </c>
      <c r="BO177" s="49">
        <v>0</v>
      </c>
      <c r="BP177" s="49">
        <v>0</v>
      </c>
      <c r="BQ177" s="49">
        <v>0</v>
      </c>
      <c r="BR177" s="50">
        <v>1</v>
      </c>
      <c r="BS177" s="50">
        <v>1</v>
      </c>
      <c r="BT177" s="49">
        <v>0</v>
      </c>
      <c r="BU177" s="49">
        <v>0</v>
      </c>
      <c r="BV177" s="25">
        <v>0</v>
      </c>
      <c r="BW177" s="25">
        <v>0</v>
      </c>
      <c r="BX177" s="51">
        <v>3</v>
      </c>
      <c r="BY177" s="49">
        <v>0</v>
      </c>
      <c r="BZ177" s="51">
        <v>3</v>
      </c>
      <c r="CA177" s="49">
        <v>0</v>
      </c>
      <c r="CB177" s="49">
        <v>0</v>
      </c>
      <c r="CC177" s="49">
        <v>0</v>
      </c>
      <c r="CD177" s="49">
        <v>0</v>
      </c>
      <c r="CE177" s="49">
        <v>1</v>
      </c>
      <c r="CF177" s="49">
        <v>0</v>
      </c>
      <c r="CG177" s="49">
        <v>5</v>
      </c>
      <c r="CH177" s="49">
        <v>378</v>
      </c>
      <c r="CI177" s="49">
        <v>0</v>
      </c>
      <c r="CJ177" s="49">
        <v>1</v>
      </c>
      <c r="CK177" s="49">
        <v>0</v>
      </c>
      <c r="CL177" s="49">
        <v>1</v>
      </c>
      <c r="CM177" s="51">
        <v>3</v>
      </c>
      <c r="CN177" s="49">
        <v>0</v>
      </c>
      <c r="CO177" s="49">
        <v>0</v>
      </c>
      <c r="CP177" s="49">
        <v>0</v>
      </c>
      <c r="CQ177" s="51">
        <v>3</v>
      </c>
      <c r="CR177" s="51">
        <v>3</v>
      </c>
      <c r="CS177" s="51">
        <v>3</v>
      </c>
      <c r="CT177" s="51">
        <v>3</v>
      </c>
      <c r="CU177" s="89">
        <v>1</v>
      </c>
      <c r="CV177" s="88">
        <v>3</v>
      </c>
      <c r="CW177" s="88">
        <v>3</v>
      </c>
      <c r="CX177" s="88">
        <v>3</v>
      </c>
      <c r="CY177" s="88">
        <v>3</v>
      </c>
      <c r="CZ177" s="88">
        <v>3</v>
      </c>
      <c r="DA177" s="81">
        <v>0</v>
      </c>
      <c r="DB177" s="88">
        <v>3</v>
      </c>
      <c r="DC177" s="88">
        <v>3</v>
      </c>
      <c r="DD177" s="88">
        <v>3</v>
      </c>
      <c r="DE177" s="89">
        <v>0</v>
      </c>
      <c r="DF177" s="89">
        <v>0</v>
      </c>
      <c r="DG177" s="89">
        <v>0</v>
      </c>
      <c r="DH177" s="88">
        <v>3</v>
      </c>
      <c r="DI177" s="88">
        <v>3</v>
      </c>
      <c r="DJ177" s="89">
        <v>0</v>
      </c>
      <c r="DK177" s="89">
        <v>0</v>
      </c>
      <c r="DL177" s="89">
        <v>0</v>
      </c>
      <c r="DM177" s="89">
        <v>0</v>
      </c>
      <c r="DN177" s="89">
        <v>0</v>
      </c>
      <c r="DO177" s="89">
        <v>0</v>
      </c>
      <c r="DP177" s="89">
        <v>0</v>
      </c>
      <c r="DQ177" s="89">
        <v>0</v>
      </c>
      <c r="DR177" s="50">
        <v>1</v>
      </c>
      <c r="DS177" s="50">
        <v>1</v>
      </c>
      <c r="DT177" s="49">
        <v>0</v>
      </c>
      <c r="DU177" s="50">
        <v>1</v>
      </c>
      <c r="DV177" s="51">
        <v>3</v>
      </c>
      <c r="DW177" s="49">
        <v>1</v>
      </c>
      <c r="DX177" s="19"/>
      <c r="DY177" s="19"/>
      <c r="DZ177" s="19"/>
    </row>
    <row r="178" spans="1:130" s="2" customFormat="1" ht="118.5" customHeight="1" x14ac:dyDescent="0.25">
      <c r="A178" s="29">
        <v>177</v>
      </c>
      <c r="B178" s="49" t="s">
        <v>423</v>
      </c>
      <c r="C178" s="49" t="s">
        <v>394</v>
      </c>
      <c r="D178" s="49" t="s">
        <v>362</v>
      </c>
      <c r="E178" s="49">
        <v>1</v>
      </c>
      <c r="F178" s="49" t="s">
        <v>393</v>
      </c>
      <c r="G178" s="49">
        <v>1</v>
      </c>
      <c r="H178" s="55" t="s">
        <v>919</v>
      </c>
      <c r="I178" s="22">
        <v>2018</v>
      </c>
      <c r="J178" s="55" t="s">
        <v>136</v>
      </c>
      <c r="K178" s="22">
        <v>0</v>
      </c>
      <c r="L178" s="76" t="s">
        <v>8</v>
      </c>
      <c r="M178" s="49">
        <v>2</v>
      </c>
      <c r="N178" s="44" t="s">
        <v>8</v>
      </c>
      <c r="O178" s="49" t="s">
        <v>8</v>
      </c>
      <c r="P178" s="49" t="s">
        <v>8</v>
      </c>
      <c r="Q178" s="49" t="s">
        <v>8</v>
      </c>
      <c r="R178" s="49" t="s">
        <v>8</v>
      </c>
      <c r="S178" s="49" t="s">
        <v>8</v>
      </c>
      <c r="T178" s="49" t="s">
        <v>8</v>
      </c>
      <c r="U178" s="49" t="s">
        <v>293</v>
      </c>
      <c r="V178" s="49" t="s">
        <v>307</v>
      </c>
      <c r="W178" s="49">
        <v>1</v>
      </c>
      <c r="X178" s="49">
        <v>1</v>
      </c>
      <c r="Y178" s="49">
        <v>1</v>
      </c>
      <c r="Z178" s="49">
        <v>1</v>
      </c>
      <c r="AA178" s="49">
        <v>0</v>
      </c>
      <c r="AB178" s="49">
        <v>0</v>
      </c>
      <c r="AC178" s="49">
        <v>0</v>
      </c>
      <c r="AD178" s="49">
        <v>0</v>
      </c>
      <c r="AE178" s="49">
        <v>0</v>
      </c>
      <c r="AF178" s="48">
        <v>3</v>
      </c>
      <c r="AG178" s="48">
        <v>3</v>
      </c>
      <c r="AH178" s="48">
        <v>3</v>
      </c>
      <c r="AI178" s="51">
        <v>3</v>
      </c>
      <c r="AJ178" s="49">
        <v>0</v>
      </c>
      <c r="AK178" s="51">
        <v>3</v>
      </c>
      <c r="AL178" s="49">
        <v>0</v>
      </c>
      <c r="AM178" s="51">
        <v>3</v>
      </c>
      <c r="AN178" s="49">
        <v>0</v>
      </c>
      <c r="AO178" s="49">
        <v>0</v>
      </c>
      <c r="AP178" s="49">
        <v>0</v>
      </c>
      <c r="AQ178" s="49">
        <v>0</v>
      </c>
      <c r="AR178" s="49">
        <v>0</v>
      </c>
      <c r="AS178" s="49">
        <v>0</v>
      </c>
      <c r="AT178" s="49">
        <v>0</v>
      </c>
      <c r="AU178" s="49">
        <v>0</v>
      </c>
      <c r="AV178" s="85">
        <v>1</v>
      </c>
      <c r="AW178" s="49">
        <v>0</v>
      </c>
      <c r="AX178" s="25">
        <v>0</v>
      </c>
      <c r="AY178" s="49">
        <v>0</v>
      </c>
      <c r="AZ178" s="77">
        <v>2</v>
      </c>
      <c r="BA178" s="49">
        <v>0</v>
      </c>
      <c r="BB178" s="49">
        <v>0</v>
      </c>
      <c r="BC178" s="77">
        <v>2</v>
      </c>
      <c r="BD178" s="146">
        <v>2</v>
      </c>
      <c r="BE178" s="50">
        <v>1</v>
      </c>
      <c r="BF178" s="44">
        <v>0</v>
      </c>
      <c r="BG178" s="44">
        <v>0</v>
      </c>
      <c r="BH178" s="44">
        <v>0</v>
      </c>
      <c r="BI178" s="51">
        <v>3</v>
      </c>
      <c r="BJ178" s="25">
        <v>0</v>
      </c>
      <c r="BK178" s="50">
        <v>1</v>
      </c>
      <c r="BL178" s="49">
        <v>0</v>
      </c>
      <c r="BM178" s="77">
        <v>2</v>
      </c>
      <c r="BN178" s="49">
        <v>0</v>
      </c>
      <c r="BO178" s="49">
        <v>0</v>
      </c>
      <c r="BP178" s="49">
        <v>0</v>
      </c>
      <c r="BQ178" s="49">
        <v>0</v>
      </c>
      <c r="BR178" s="51">
        <v>3</v>
      </c>
      <c r="BS178" s="50">
        <v>1</v>
      </c>
      <c r="BT178" s="85">
        <v>1</v>
      </c>
      <c r="BU178" s="51">
        <v>3</v>
      </c>
      <c r="BV178" s="25">
        <v>0</v>
      </c>
      <c r="BW178" s="25">
        <v>0</v>
      </c>
      <c r="BX178" s="51">
        <v>3</v>
      </c>
      <c r="BY178" s="51">
        <v>3</v>
      </c>
      <c r="BZ178" s="51">
        <v>3</v>
      </c>
      <c r="CA178" s="51">
        <v>3</v>
      </c>
      <c r="CB178" s="49">
        <v>0</v>
      </c>
      <c r="CC178" s="49">
        <v>0</v>
      </c>
      <c r="CD178" s="49">
        <v>0</v>
      </c>
      <c r="CE178" s="49">
        <v>0</v>
      </c>
      <c r="CF178" s="49">
        <v>0</v>
      </c>
      <c r="CG178" s="49">
        <v>12</v>
      </c>
      <c r="CH178" s="49">
        <v>1737</v>
      </c>
      <c r="CI178" s="49">
        <v>0</v>
      </c>
      <c r="CJ178" s="49">
        <v>1</v>
      </c>
      <c r="CK178" s="49">
        <v>0</v>
      </c>
      <c r="CL178" s="49">
        <v>1</v>
      </c>
      <c r="CM178" s="51">
        <v>3</v>
      </c>
      <c r="CN178" s="49">
        <v>0</v>
      </c>
      <c r="CO178" s="49">
        <v>0</v>
      </c>
      <c r="CP178" s="49">
        <v>0</v>
      </c>
      <c r="CQ178" s="51">
        <v>3</v>
      </c>
      <c r="CR178" s="49">
        <v>0</v>
      </c>
      <c r="CS178" s="49">
        <v>0</v>
      </c>
      <c r="CT178" s="51">
        <v>3</v>
      </c>
      <c r="CU178" s="49">
        <v>1</v>
      </c>
      <c r="CV178" s="51">
        <v>3</v>
      </c>
      <c r="CW178" s="77">
        <v>2</v>
      </c>
      <c r="CX178" s="51">
        <v>3</v>
      </c>
      <c r="CY178" s="51">
        <v>3</v>
      </c>
      <c r="CZ178" s="51">
        <v>3</v>
      </c>
      <c r="DA178" s="50">
        <v>1</v>
      </c>
      <c r="DB178" s="51">
        <v>3</v>
      </c>
      <c r="DC178" s="51">
        <v>3</v>
      </c>
      <c r="DD178" s="51">
        <v>3</v>
      </c>
      <c r="DE178" s="49">
        <v>0</v>
      </c>
      <c r="DF178" s="49">
        <v>0</v>
      </c>
      <c r="DG178" s="49">
        <v>0</v>
      </c>
      <c r="DH178" s="49">
        <v>0</v>
      </c>
      <c r="DI178" s="49">
        <v>0</v>
      </c>
      <c r="DJ178" s="49">
        <v>0</v>
      </c>
      <c r="DK178" s="49">
        <v>0</v>
      </c>
      <c r="DL178" s="49">
        <v>0</v>
      </c>
      <c r="DM178" s="51">
        <v>3</v>
      </c>
      <c r="DN178" s="51">
        <v>3</v>
      </c>
      <c r="DO178" s="49">
        <v>0</v>
      </c>
      <c r="DP178" s="49">
        <v>0</v>
      </c>
      <c r="DQ178" s="49">
        <v>0</v>
      </c>
      <c r="DR178" s="49">
        <v>0</v>
      </c>
      <c r="DS178" s="50">
        <v>1</v>
      </c>
      <c r="DT178" s="49">
        <v>0</v>
      </c>
      <c r="DU178" s="50">
        <v>1</v>
      </c>
      <c r="DV178" s="51">
        <v>3</v>
      </c>
      <c r="DW178" s="49">
        <v>0</v>
      </c>
      <c r="DX178" s="19"/>
      <c r="DY178" s="19"/>
      <c r="DZ178" s="19"/>
    </row>
    <row r="179" spans="1:130" s="2" customFormat="1" ht="118.5" customHeight="1" x14ac:dyDescent="0.25">
      <c r="A179" s="29">
        <v>178</v>
      </c>
      <c r="B179" s="49" t="s">
        <v>389</v>
      </c>
      <c r="C179" s="49" t="s">
        <v>391</v>
      </c>
      <c r="D179" s="49" t="s">
        <v>278</v>
      </c>
      <c r="E179" s="49">
        <v>1</v>
      </c>
      <c r="F179" s="49" t="s">
        <v>392</v>
      </c>
      <c r="G179" s="49">
        <v>3</v>
      </c>
      <c r="H179" s="55" t="s">
        <v>424</v>
      </c>
      <c r="I179" s="22">
        <v>2018</v>
      </c>
      <c r="J179" s="55" t="s">
        <v>924</v>
      </c>
      <c r="K179" s="22">
        <v>2019</v>
      </c>
      <c r="L179" s="76" t="s">
        <v>8</v>
      </c>
      <c r="M179" s="49">
        <v>1</v>
      </c>
      <c r="N179" s="44" t="s">
        <v>8</v>
      </c>
      <c r="O179" s="76" t="s">
        <v>8</v>
      </c>
      <c r="P179" s="76" t="s">
        <v>8</v>
      </c>
      <c r="Q179" s="76" t="s">
        <v>8</v>
      </c>
      <c r="R179" s="76" t="s">
        <v>8</v>
      </c>
      <c r="S179" s="76" t="s">
        <v>8</v>
      </c>
      <c r="T179" s="76" t="s">
        <v>8</v>
      </c>
      <c r="U179" s="49" t="s">
        <v>293</v>
      </c>
      <c r="V179" s="49" t="s">
        <v>435</v>
      </c>
      <c r="W179" s="49">
        <v>1</v>
      </c>
      <c r="X179" s="49">
        <v>1</v>
      </c>
      <c r="Y179" s="49">
        <v>1</v>
      </c>
      <c r="Z179" s="49">
        <v>1</v>
      </c>
      <c r="AA179" s="49">
        <v>0</v>
      </c>
      <c r="AB179" s="49">
        <v>0</v>
      </c>
      <c r="AC179" s="50">
        <v>1</v>
      </c>
      <c r="AD179" s="51">
        <v>3</v>
      </c>
      <c r="AE179" s="49">
        <v>0</v>
      </c>
      <c r="AF179" s="59">
        <v>0</v>
      </c>
      <c r="AG179" s="48">
        <v>3</v>
      </c>
      <c r="AH179" s="48">
        <v>3</v>
      </c>
      <c r="AI179" s="51">
        <v>3</v>
      </c>
      <c r="AJ179" s="49">
        <v>0</v>
      </c>
      <c r="AK179" s="51">
        <v>3</v>
      </c>
      <c r="AL179" s="49">
        <v>0</v>
      </c>
      <c r="AM179" s="82">
        <v>3</v>
      </c>
      <c r="AN179" s="49">
        <v>0</v>
      </c>
      <c r="AO179" s="49">
        <v>0</v>
      </c>
      <c r="AP179" s="49">
        <v>0</v>
      </c>
      <c r="AQ179" s="49">
        <v>0</v>
      </c>
      <c r="AR179" s="49">
        <v>0</v>
      </c>
      <c r="AS179" s="50">
        <v>1</v>
      </c>
      <c r="AT179" s="49">
        <v>0</v>
      </c>
      <c r="AU179" s="50">
        <v>1</v>
      </c>
      <c r="AV179" s="49">
        <v>0</v>
      </c>
      <c r="AW179" s="49">
        <v>0</v>
      </c>
      <c r="AX179" s="25">
        <v>0</v>
      </c>
      <c r="AY179" s="49">
        <v>0</v>
      </c>
      <c r="AZ179" s="51">
        <v>3</v>
      </c>
      <c r="BA179" s="49">
        <v>0</v>
      </c>
      <c r="BB179" s="49">
        <v>0</v>
      </c>
      <c r="BC179" s="50">
        <v>1</v>
      </c>
      <c r="BD179" s="146">
        <v>2</v>
      </c>
      <c r="BE179" s="19">
        <v>0</v>
      </c>
      <c r="BF179" s="44">
        <v>0</v>
      </c>
      <c r="BG179" s="77">
        <v>2</v>
      </c>
      <c r="BH179" s="44">
        <v>0</v>
      </c>
      <c r="BI179" s="51">
        <v>3</v>
      </c>
      <c r="BJ179" s="25">
        <v>0</v>
      </c>
      <c r="BK179" s="49">
        <v>0</v>
      </c>
      <c r="BL179" s="49">
        <v>0</v>
      </c>
      <c r="BM179" s="77">
        <v>2</v>
      </c>
      <c r="BN179" s="50">
        <v>1</v>
      </c>
      <c r="BO179" s="49">
        <v>0</v>
      </c>
      <c r="BP179" s="49">
        <v>0</v>
      </c>
      <c r="BQ179" s="49">
        <v>0</v>
      </c>
      <c r="BR179" s="51">
        <v>3</v>
      </c>
      <c r="BS179" s="51">
        <v>3</v>
      </c>
      <c r="BT179" s="77">
        <v>2</v>
      </c>
      <c r="BU179" s="51">
        <v>3</v>
      </c>
      <c r="BV179" s="25">
        <v>0</v>
      </c>
      <c r="BW179" s="25">
        <v>0</v>
      </c>
      <c r="BX179" s="51">
        <v>3</v>
      </c>
      <c r="BY179" s="51">
        <v>3</v>
      </c>
      <c r="BZ179" s="51">
        <v>3</v>
      </c>
      <c r="CA179" s="49">
        <v>0</v>
      </c>
      <c r="CB179" s="49">
        <v>0</v>
      </c>
      <c r="CC179" s="49">
        <v>0</v>
      </c>
      <c r="CD179" s="49">
        <v>0</v>
      </c>
      <c r="CE179" s="49">
        <v>1</v>
      </c>
      <c r="CF179" s="51">
        <v>3</v>
      </c>
      <c r="CG179" s="49">
        <v>11</v>
      </c>
      <c r="CH179" s="49">
        <v>1230</v>
      </c>
      <c r="CI179" s="49">
        <v>0</v>
      </c>
      <c r="CJ179" s="49">
        <v>1</v>
      </c>
      <c r="CK179" s="49">
        <v>0</v>
      </c>
      <c r="CL179" s="49">
        <v>1</v>
      </c>
      <c r="CM179" s="51">
        <v>3</v>
      </c>
      <c r="CN179" s="49">
        <v>0</v>
      </c>
      <c r="CO179" s="49">
        <v>0</v>
      </c>
      <c r="CP179" s="49">
        <v>0</v>
      </c>
      <c r="CQ179" s="51">
        <v>3</v>
      </c>
      <c r="CR179" s="49">
        <v>0</v>
      </c>
      <c r="CS179" s="49">
        <v>0</v>
      </c>
      <c r="CT179" s="51">
        <v>3</v>
      </c>
      <c r="CU179" s="49">
        <v>1</v>
      </c>
      <c r="CV179" s="51">
        <v>3</v>
      </c>
      <c r="CW179" s="77">
        <v>2</v>
      </c>
      <c r="CX179" s="51">
        <v>3</v>
      </c>
      <c r="CY179" s="51">
        <v>3</v>
      </c>
      <c r="CZ179" s="103">
        <v>1</v>
      </c>
      <c r="DA179" s="59">
        <v>0</v>
      </c>
      <c r="DB179" s="49">
        <v>0</v>
      </c>
      <c r="DC179" s="49">
        <v>0</v>
      </c>
      <c r="DD179" s="51">
        <v>3</v>
      </c>
      <c r="DE179" s="49">
        <v>0</v>
      </c>
      <c r="DF179" s="49">
        <v>0</v>
      </c>
      <c r="DG179" s="49">
        <v>0</v>
      </c>
      <c r="DH179" s="49">
        <v>0</v>
      </c>
      <c r="DI179" s="49">
        <v>0</v>
      </c>
      <c r="DJ179" s="49">
        <v>0</v>
      </c>
      <c r="DK179" s="49">
        <v>0</v>
      </c>
      <c r="DL179" s="50">
        <v>1</v>
      </c>
      <c r="DM179" s="88">
        <v>3</v>
      </c>
      <c r="DN179" s="88">
        <v>3</v>
      </c>
      <c r="DO179" s="92">
        <v>0</v>
      </c>
      <c r="DP179" s="92">
        <v>0</v>
      </c>
      <c r="DQ179" s="92">
        <v>0</v>
      </c>
      <c r="DR179" s="49">
        <v>0</v>
      </c>
      <c r="DS179" s="49">
        <v>0</v>
      </c>
      <c r="DT179" s="49">
        <v>0</v>
      </c>
      <c r="DU179" s="50">
        <v>1</v>
      </c>
      <c r="DV179" s="51">
        <v>3</v>
      </c>
      <c r="DW179" s="49">
        <v>0</v>
      </c>
      <c r="DX179" s="19"/>
      <c r="DY179" s="19"/>
      <c r="DZ179" s="19"/>
    </row>
    <row r="180" spans="1:130" s="2" customFormat="1" ht="118.5" customHeight="1" x14ac:dyDescent="0.25">
      <c r="A180" s="29">
        <v>179</v>
      </c>
      <c r="B180" s="49" t="s">
        <v>469</v>
      </c>
      <c r="C180" s="49" t="s">
        <v>470</v>
      </c>
      <c r="D180" s="49" t="s">
        <v>278</v>
      </c>
      <c r="E180" s="49">
        <v>4</v>
      </c>
      <c r="F180" s="49" t="s">
        <v>471</v>
      </c>
      <c r="G180" s="49">
        <v>1</v>
      </c>
      <c r="H180" s="55" t="s">
        <v>479</v>
      </c>
      <c r="I180" s="22">
        <v>2018</v>
      </c>
      <c r="J180" s="55" t="s">
        <v>136</v>
      </c>
      <c r="K180" s="49">
        <v>0</v>
      </c>
      <c r="L180" s="76" t="s">
        <v>8</v>
      </c>
      <c r="M180" s="49">
        <v>2</v>
      </c>
      <c r="N180" s="49" t="s">
        <v>8</v>
      </c>
      <c r="O180" s="76" t="s">
        <v>8</v>
      </c>
      <c r="P180" s="76" t="s">
        <v>8</v>
      </c>
      <c r="Q180" s="76" t="s">
        <v>8</v>
      </c>
      <c r="R180" s="76" t="s">
        <v>8</v>
      </c>
      <c r="S180" s="76" t="s">
        <v>472</v>
      </c>
      <c r="T180" s="76" t="s">
        <v>8</v>
      </c>
      <c r="U180" s="49" t="s">
        <v>306</v>
      </c>
      <c r="V180" s="49" t="s">
        <v>295</v>
      </c>
      <c r="W180" s="49">
        <v>1</v>
      </c>
      <c r="X180" s="49">
        <v>1</v>
      </c>
      <c r="Y180" s="49">
        <v>1</v>
      </c>
      <c r="Z180" s="49">
        <v>1</v>
      </c>
      <c r="AA180" s="49">
        <v>0</v>
      </c>
      <c r="AB180" s="51">
        <v>3</v>
      </c>
      <c r="AC180" s="49">
        <v>0</v>
      </c>
      <c r="AD180" s="49">
        <v>0</v>
      </c>
      <c r="AE180" s="51">
        <v>3</v>
      </c>
      <c r="AF180" s="48">
        <v>3</v>
      </c>
      <c r="AG180" s="48">
        <v>3</v>
      </c>
      <c r="AH180" s="48">
        <v>3</v>
      </c>
      <c r="AI180" s="50">
        <v>1</v>
      </c>
      <c r="AJ180" s="49">
        <v>0</v>
      </c>
      <c r="AK180" s="51">
        <v>3</v>
      </c>
      <c r="AL180" s="49">
        <v>0</v>
      </c>
      <c r="AM180" s="51">
        <v>3</v>
      </c>
      <c r="AN180" s="49">
        <v>0</v>
      </c>
      <c r="AO180" s="51">
        <v>3</v>
      </c>
      <c r="AP180" s="49">
        <v>0</v>
      </c>
      <c r="AQ180" s="49">
        <v>0</v>
      </c>
      <c r="AR180" s="50">
        <v>1</v>
      </c>
      <c r="AS180" s="50">
        <v>1</v>
      </c>
      <c r="AT180" s="50">
        <v>1</v>
      </c>
      <c r="AU180" s="51">
        <v>3</v>
      </c>
      <c r="AV180" s="50">
        <v>1</v>
      </c>
      <c r="AW180" s="50">
        <v>1</v>
      </c>
      <c r="AX180" s="26">
        <v>1</v>
      </c>
      <c r="AY180" s="50">
        <v>1</v>
      </c>
      <c r="AZ180" s="51">
        <v>3</v>
      </c>
      <c r="BA180" s="50">
        <v>1</v>
      </c>
      <c r="BB180" s="49">
        <v>0</v>
      </c>
      <c r="BC180" s="77">
        <v>2</v>
      </c>
      <c r="BD180" s="146">
        <v>2</v>
      </c>
      <c r="BE180" s="85">
        <v>1</v>
      </c>
      <c r="BF180" s="77">
        <v>2</v>
      </c>
      <c r="BG180" s="51">
        <v>3</v>
      </c>
      <c r="BH180" s="77">
        <v>2</v>
      </c>
      <c r="BI180" s="51">
        <v>3</v>
      </c>
      <c r="BJ180" s="51">
        <v>3</v>
      </c>
      <c r="BK180" s="50">
        <v>1</v>
      </c>
      <c r="BL180" s="49">
        <v>0</v>
      </c>
      <c r="BM180" s="51">
        <v>3</v>
      </c>
      <c r="BN180" s="51">
        <v>3</v>
      </c>
      <c r="BO180" s="49">
        <v>0</v>
      </c>
      <c r="BP180" s="51">
        <v>3</v>
      </c>
      <c r="BQ180" s="49">
        <v>0</v>
      </c>
      <c r="BR180" s="77">
        <v>2</v>
      </c>
      <c r="BS180" s="50">
        <v>1</v>
      </c>
      <c r="BT180" s="50">
        <v>1</v>
      </c>
      <c r="BU180" s="51">
        <v>3</v>
      </c>
      <c r="BV180" s="24">
        <v>3</v>
      </c>
      <c r="BW180" s="25">
        <v>0</v>
      </c>
      <c r="BX180" s="51">
        <v>3</v>
      </c>
      <c r="BY180" s="51">
        <v>3</v>
      </c>
      <c r="BZ180" s="51">
        <v>3</v>
      </c>
      <c r="CA180" s="51">
        <v>3</v>
      </c>
      <c r="CB180" s="51">
        <v>3</v>
      </c>
      <c r="CC180" s="49">
        <v>0</v>
      </c>
      <c r="CD180" s="49">
        <v>0</v>
      </c>
      <c r="CE180" s="49">
        <v>0</v>
      </c>
      <c r="CF180" s="50">
        <v>1</v>
      </c>
      <c r="CG180" s="49">
        <v>19</v>
      </c>
      <c r="CH180" s="49">
        <v>3206</v>
      </c>
      <c r="CI180" s="49">
        <v>1</v>
      </c>
      <c r="CJ180" s="49">
        <v>0</v>
      </c>
      <c r="CK180" s="49">
        <v>0</v>
      </c>
      <c r="CL180" s="49">
        <v>1</v>
      </c>
      <c r="CM180" s="51">
        <v>3</v>
      </c>
      <c r="CN180" s="51">
        <v>3</v>
      </c>
      <c r="CO180" s="49">
        <v>0</v>
      </c>
      <c r="CP180" s="51">
        <v>3</v>
      </c>
      <c r="CQ180" s="51">
        <v>3</v>
      </c>
      <c r="CR180" s="49">
        <v>0</v>
      </c>
      <c r="CS180" s="51">
        <v>3</v>
      </c>
      <c r="CT180" s="51">
        <v>3</v>
      </c>
      <c r="CU180" s="49">
        <v>1</v>
      </c>
      <c r="CV180" s="51">
        <v>3</v>
      </c>
      <c r="CW180" s="77">
        <v>2</v>
      </c>
      <c r="CX180" s="77">
        <v>2</v>
      </c>
      <c r="CY180" s="51">
        <v>3</v>
      </c>
      <c r="CZ180" s="51">
        <v>3</v>
      </c>
      <c r="DA180" s="50">
        <v>1</v>
      </c>
      <c r="DB180" s="51">
        <v>3</v>
      </c>
      <c r="DC180" s="51">
        <v>3</v>
      </c>
      <c r="DD180" s="51">
        <v>3</v>
      </c>
      <c r="DE180" s="51">
        <v>3</v>
      </c>
      <c r="DF180" s="51">
        <v>3</v>
      </c>
      <c r="DG180" s="51">
        <v>3</v>
      </c>
      <c r="DH180" s="51">
        <v>3</v>
      </c>
      <c r="DI180" s="51">
        <v>3</v>
      </c>
      <c r="DJ180" s="49">
        <v>0</v>
      </c>
      <c r="DK180" s="49">
        <v>0</v>
      </c>
      <c r="DL180" s="50">
        <v>1</v>
      </c>
      <c r="DM180" s="51">
        <v>3</v>
      </c>
      <c r="DN180" s="51">
        <v>3</v>
      </c>
      <c r="DO180" s="49">
        <v>0</v>
      </c>
      <c r="DP180" s="49">
        <v>0</v>
      </c>
      <c r="DQ180" s="49">
        <v>0</v>
      </c>
      <c r="DR180" s="77">
        <v>2</v>
      </c>
      <c r="DS180" s="50">
        <v>1</v>
      </c>
      <c r="DT180" s="49">
        <v>0</v>
      </c>
      <c r="DU180" s="51">
        <v>3</v>
      </c>
      <c r="DV180" s="51">
        <v>3</v>
      </c>
      <c r="DW180" s="49">
        <v>0</v>
      </c>
      <c r="DX180" s="19"/>
      <c r="DY180" s="19"/>
      <c r="DZ180" s="19"/>
    </row>
    <row r="181" spans="1:130" s="2" customFormat="1" ht="118.5" customHeight="1" x14ac:dyDescent="0.25">
      <c r="A181" s="29">
        <v>180</v>
      </c>
      <c r="B181" s="49" t="s">
        <v>920</v>
      </c>
      <c r="C181" s="49" t="s">
        <v>906</v>
      </c>
      <c r="D181" s="49" t="s">
        <v>278</v>
      </c>
      <c r="E181" s="49">
        <v>4</v>
      </c>
      <c r="F181" s="49" t="s">
        <v>921</v>
      </c>
      <c r="G181" s="49">
        <v>2</v>
      </c>
      <c r="H181" s="55" t="s">
        <v>907</v>
      </c>
      <c r="I181" s="22">
        <v>2018</v>
      </c>
      <c r="J181" s="55" t="s">
        <v>136</v>
      </c>
      <c r="K181" s="49">
        <v>0</v>
      </c>
      <c r="L181" s="76" t="s">
        <v>8</v>
      </c>
      <c r="M181" s="49">
        <v>2</v>
      </c>
      <c r="N181" s="49" t="s">
        <v>8</v>
      </c>
      <c r="O181" s="76" t="s">
        <v>8</v>
      </c>
      <c r="P181" s="76" t="s">
        <v>8</v>
      </c>
      <c r="Q181" s="76" t="s">
        <v>8</v>
      </c>
      <c r="R181" s="76" t="s">
        <v>8</v>
      </c>
      <c r="S181" s="76" t="s">
        <v>8</v>
      </c>
      <c r="T181" s="76" t="s">
        <v>8</v>
      </c>
      <c r="U181" s="49" t="s">
        <v>306</v>
      </c>
      <c r="V181" s="49" t="s">
        <v>319</v>
      </c>
      <c r="W181" s="49">
        <v>1</v>
      </c>
      <c r="X181" s="49">
        <v>1</v>
      </c>
      <c r="Y181" s="49">
        <v>1</v>
      </c>
      <c r="Z181" s="49">
        <v>1</v>
      </c>
      <c r="AA181" s="50">
        <v>1</v>
      </c>
      <c r="AB181" s="50">
        <v>1</v>
      </c>
      <c r="AC181" s="77">
        <v>2</v>
      </c>
      <c r="AD181" s="51">
        <v>3</v>
      </c>
      <c r="AE181" s="51">
        <v>3</v>
      </c>
      <c r="AF181" s="51">
        <v>3</v>
      </c>
      <c r="AG181" s="51">
        <v>3</v>
      </c>
      <c r="AH181" s="49">
        <v>0</v>
      </c>
      <c r="AI181" s="50">
        <v>1</v>
      </c>
      <c r="AJ181" s="49">
        <v>0</v>
      </c>
      <c r="AK181" s="51">
        <v>3</v>
      </c>
      <c r="AL181" s="49">
        <v>0</v>
      </c>
      <c r="AM181" s="51">
        <v>3</v>
      </c>
      <c r="AN181" s="49">
        <v>0</v>
      </c>
      <c r="AO181" s="49">
        <v>0</v>
      </c>
      <c r="AP181" s="49">
        <v>0</v>
      </c>
      <c r="AQ181" s="50">
        <v>1</v>
      </c>
      <c r="AR181" s="50">
        <v>1</v>
      </c>
      <c r="AS181" s="50">
        <v>1</v>
      </c>
      <c r="AT181" s="50">
        <v>1</v>
      </c>
      <c r="AU181" s="50">
        <v>1</v>
      </c>
      <c r="AV181" s="50">
        <v>1</v>
      </c>
      <c r="AW181" s="50">
        <v>1</v>
      </c>
      <c r="AX181" s="25">
        <v>0</v>
      </c>
      <c r="AY181" s="50">
        <v>1</v>
      </c>
      <c r="AZ181" s="51">
        <v>3</v>
      </c>
      <c r="BA181" s="50">
        <v>1</v>
      </c>
      <c r="BB181" s="50">
        <v>1</v>
      </c>
      <c r="BC181" s="77">
        <v>2</v>
      </c>
      <c r="BD181" s="146">
        <v>2</v>
      </c>
      <c r="BE181" s="85">
        <v>1</v>
      </c>
      <c r="BF181" s="77">
        <v>2</v>
      </c>
      <c r="BG181" s="51">
        <v>3</v>
      </c>
      <c r="BH181" s="78">
        <v>0</v>
      </c>
      <c r="BI181" s="51">
        <v>3</v>
      </c>
      <c r="BJ181" s="51">
        <v>3</v>
      </c>
      <c r="BK181" s="50">
        <v>1</v>
      </c>
      <c r="BL181" s="50">
        <v>1</v>
      </c>
      <c r="BM181" s="51">
        <v>3</v>
      </c>
      <c r="BN181" s="49">
        <v>0</v>
      </c>
      <c r="BO181" s="49">
        <v>0</v>
      </c>
      <c r="BP181" s="51">
        <v>3</v>
      </c>
      <c r="BQ181" s="50">
        <v>1</v>
      </c>
      <c r="BR181" s="51">
        <v>3</v>
      </c>
      <c r="BS181" s="50">
        <v>1</v>
      </c>
      <c r="BT181" s="50">
        <v>1</v>
      </c>
      <c r="BU181" s="49">
        <v>0</v>
      </c>
      <c r="BV181" s="25">
        <v>0</v>
      </c>
      <c r="BW181" s="25">
        <v>0</v>
      </c>
      <c r="BX181" s="51">
        <v>3</v>
      </c>
      <c r="BY181" s="51">
        <v>3</v>
      </c>
      <c r="BZ181" s="51">
        <v>3</v>
      </c>
      <c r="CA181" s="51">
        <v>3</v>
      </c>
      <c r="CB181" s="49">
        <v>0</v>
      </c>
      <c r="CC181" s="49">
        <v>0</v>
      </c>
      <c r="CD181" s="49">
        <v>0</v>
      </c>
      <c r="CE181" s="49">
        <v>0</v>
      </c>
      <c r="CF181" s="49">
        <v>0</v>
      </c>
      <c r="CG181" s="49">
        <v>16</v>
      </c>
      <c r="CH181" s="49">
        <v>2421</v>
      </c>
      <c r="CI181" s="49">
        <v>1</v>
      </c>
      <c r="CJ181" s="49">
        <v>0</v>
      </c>
      <c r="CK181" s="49">
        <v>0</v>
      </c>
      <c r="CL181" s="49">
        <v>1</v>
      </c>
      <c r="CM181" s="49">
        <v>0</v>
      </c>
      <c r="CN181" s="49">
        <v>0</v>
      </c>
      <c r="CO181" s="49">
        <v>0</v>
      </c>
      <c r="CP181" s="49">
        <v>0</v>
      </c>
      <c r="CQ181" s="51">
        <v>3</v>
      </c>
      <c r="CR181" s="49">
        <v>0</v>
      </c>
      <c r="CS181" s="49">
        <v>0</v>
      </c>
      <c r="CT181" s="51">
        <v>3</v>
      </c>
      <c r="CU181" s="49">
        <v>1</v>
      </c>
      <c r="CV181" s="49">
        <v>0</v>
      </c>
      <c r="CW181" s="49">
        <v>0</v>
      </c>
      <c r="CX181" s="49">
        <v>0</v>
      </c>
      <c r="CY181" s="49">
        <v>0</v>
      </c>
      <c r="CZ181" s="49">
        <v>0</v>
      </c>
      <c r="DA181" s="49">
        <v>0</v>
      </c>
      <c r="DB181" s="49">
        <v>0</v>
      </c>
      <c r="DC181" s="49">
        <v>0</v>
      </c>
      <c r="DD181" s="49">
        <v>0</v>
      </c>
      <c r="DE181" s="49">
        <v>0</v>
      </c>
      <c r="DF181" s="49">
        <v>0</v>
      </c>
      <c r="DG181" s="49">
        <v>0</v>
      </c>
      <c r="DH181" s="49">
        <v>0</v>
      </c>
      <c r="DI181" s="49">
        <v>0</v>
      </c>
      <c r="DJ181" s="49">
        <v>0</v>
      </c>
      <c r="DK181" s="49">
        <v>0</v>
      </c>
      <c r="DL181" s="49">
        <v>0</v>
      </c>
      <c r="DM181" s="49">
        <v>0</v>
      </c>
      <c r="DN181" s="49">
        <v>0</v>
      </c>
      <c r="DO181" s="49">
        <v>0</v>
      </c>
      <c r="DP181" s="49">
        <v>0</v>
      </c>
      <c r="DQ181" s="50">
        <v>1</v>
      </c>
      <c r="DR181" s="49">
        <v>0</v>
      </c>
      <c r="DS181" s="50">
        <v>1</v>
      </c>
      <c r="DT181" s="49">
        <v>0</v>
      </c>
      <c r="DU181" s="85">
        <v>1</v>
      </c>
      <c r="DV181" s="51">
        <v>3</v>
      </c>
      <c r="DW181" s="49">
        <v>0</v>
      </c>
      <c r="DX181" s="19"/>
      <c r="DY181" s="19"/>
      <c r="DZ181" s="19"/>
    </row>
    <row r="182" spans="1:130" s="2" customFormat="1" ht="118.5" customHeight="1" x14ac:dyDescent="0.25">
      <c r="A182" s="29">
        <v>181</v>
      </c>
      <c r="B182" s="49" t="s">
        <v>937</v>
      </c>
      <c r="C182" s="49" t="s">
        <v>938</v>
      </c>
      <c r="D182" s="49" t="s">
        <v>279</v>
      </c>
      <c r="E182" s="49">
        <v>4</v>
      </c>
      <c r="F182" s="49" t="s">
        <v>939</v>
      </c>
      <c r="G182" s="49">
        <v>1</v>
      </c>
      <c r="H182" s="55">
        <v>43528</v>
      </c>
      <c r="I182" s="22">
        <v>2019</v>
      </c>
      <c r="J182" s="55" t="s">
        <v>136</v>
      </c>
      <c r="K182" s="49">
        <v>0</v>
      </c>
      <c r="L182" s="76" t="s">
        <v>8</v>
      </c>
      <c r="M182" s="49">
        <v>2</v>
      </c>
      <c r="N182" s="49" t="s">
        <v>8</v>
      </c>
      <c r="O182" s="76" t="s">
        <v>8</v>
      </c>
      <c r="P182" s="76" t="s">
        <v>8</v>
      </c>
      <c r="Q182" s="76" t="s">
        <v>8</v>
      </c>
      <c r="R182" s="76" t="s">
        <v>8</v>
      </c>
      <c r="S182" s="76" t="s">
        <v>8</v>
      </c>
      <c r="T182" s="76" t="s">
        <v>8</v>
      </c>
      <c r="U182" s="49" t="s">
        <v>306</v>
      </c>
      <c r="V182" s="49" t="s">
        <v>319</v>
      </c>
      <c r="W182" s="49">
        <v>1</v>
      </c>
      <c r="X182" s="49">
        <v>1</v>
      </c>
      <c r="Y182" s="49">
        <v>1</v>
      </c>
      <c r="Z182" s="49">
        <v>1</v>
      </c>
      <c r="AA182" s="49">
        <v>0</v>
      </c>
      <c r="AB182" s="49">
        <v>0</v>
      </c>
      <c r="AC182" s="49">
        <v>0</v>
      </c>
      <c r="AD182" s="49">
        <v>0</v>
      </c>
      <c r="AE182" s="51">
        <v>3</v>
      </c>
      <c r="AF182" s="51">
        <v>3</v>
      </c>
      <c r="AG182" s="51">
        <v>3</v>
      </c>
      <c r="AH182" s="51">
        <v>3</v>
      </c>
      <c r="AI182" s="50">
        <v>1</v>
      </c>
      <c r="AJ182" s="49">
        <v>0</v>
      </c>
      <c r="AK182" s="49">
        <v>0</v>
      </c>
      <c r="AL182" s="49">
        <v>0</v>
      </c>
      <c r="AM182" s="51">
        <v>3</v>
      </c>
      <c r="AN182" s="49">
        <v>0</v>
      </c>
      <c r="AO182" s="51">
        <v>3</v>
      </c>
      <c r="AP182" s="51">
        <v>3</v>
      </c>
      <c r="AQ182" s="49">
        <v>0</v>
      </c>
      <c r="AR182" s="50">
        <v>1</v>
      </c>
      <c r="AS182" s="50">
        <v>1</v>
      </c>
      <c r="AT182" s="50">
        <v>1</v>
      </c>
      <c r="AU182" s="50">
        <v>1</v>
      </c>
      <c r="AV182" s="50">
        <v>1</v>
      </c>
      <c r="AW182" s="50">
        <v>1</v>
      </c>
      <c r="AX182" s="25">
        <v>0</v>
      </c>
      <c r="AY182" s="77">
        <v>2</v>
      </c>
      <c r="AZ182" s="77">
        <v>2</v>
      </c>
      <c r="BA182" s="50">
        <v>1</v>
      </c>
      <c r="BB182" s="49">
        <v>0</v>
      </c>
      <c r="BC182" s="77">
        <v>2</v>
      </c>
      <c r="BD182" s="146">
        <v>2</v>
      </c>
      <c r="BE182" s="85">
        <v>1</v>
      </c>
      <c r="BF182" s="77">
        <v>2</v>
      </c>
      <c r="BG182" s="77">
        <v>2</v>
      </c>
      <c r="BH182" s="77">
        <v>2</v>
      </c>
      <c r="BI182" s="51">
        <v>3</v>
      </c>
      <c r="BJ182" s="51">
        <v>3</v>
      </c>
      <c r="BK182" s="49">
        <v>0</v>
      </c>
      <c r="BL182" s="49">
        <v>0</v>
      </c>
      <c r="BM182" s="51">
        <v>3</v>
      </c>
      <c r="BN182" s="51">
        <v>3</v>
      </c>
      <c r="BO182" s="49">
        <v>0</v>
      </c>
      <c r="BP182" s="51">
        <v>3</v>
      </c>
      <c r="BQ182" s="49">
        <v>0</v>
      </c>
      <c r="BR182" s="77">
        <v>2</v>
      </c>
      <c r="BS182" s="50">
        <v>1</v>
      </c>
      <c r="BT182" s="50">
        <v>1</v>
      </c>
      <c r="BU182" s="51">
        <v>3</v>
      </c>
      <c r="BV182" s="25">
        <v>0</v>
      </c>
      <c r="BW182" s="25">
        <v>0</v>
      </c>
      <c r="BX182" s="51">
        <v>3</v>
      </c>
      <c r="BY182" s="51">
        <v>3</v>
      </c>
      <c r="BZ182" s="51">
        <v>3</v>
      </c>
      <c r="CA182" s="49">
        <v>0</v>
      </c>
      <c r="CB182" s="49">
        <v>0</v>
      </c>
      <c r="CC182" s="51">
        <v>3</v>
      </c>
      <c r="CD182" s="49">
        <v>0</v>
      </c>
      <c r="CE182" s="49">
        <v>0</v>
      </c>
      <c r="CF182" s="51">
        <v>3</v>
      </c>
      <c r="CG182" s="49">
        <v>13</v>
      </c>
      <c r="CH182" s="49">
        <v>2276</v>
      </c>
      <c r="CI182" s="49">
        <v>1</v>
      </c>
      <c r="CJ182" s="49">
        <v>0</v>
      </c>
      <c r="CK182" s="49">
        <v>0</v>
      </c>
      <c r="CL182" s="49">
        <v>1</v>
      </c>
      <c r="CM182" s="51">
        <v>3</v>
      </c>
      <c r="CN182" s="49">
        <v>0</v>
      </c>
      <c r="CO182" s="49">
        <v>0</v>
      </c>
      <c r="CP182" s="49">
        <v>0</v>
      </c>
      <c r="CQ182" s="51">
        <v>3</v>
      </c>
      <c r="CR182" s="49">
        <v>0</v>
      </c>
      <c r="CS182" s="49">
        <v>0</v>
      </c>
      <c r="CT182" s="51">
        <v>3</v>
      </c>
      <c r="CU182" s="49">
        <v>0</v>
      </c>
      <c r="CV182" s="49">
        <v>0</v>
      </c>
      <c r="CW182" s="49">
        <v>0</v>
      </c>
      <c r="CX182" s="49">
        <v>0</v>
      </c>
      <c r="CY182" s="49">
        <v>0</v>
      </c>
      <c r="CZ182" s="49">
        <v>0</v>
      </c>
      <c r="DA182" s="49">
        <v>0</v>
      </c>
      <c r="DB182" s="49">
        <v>0</v>
      </c>
      <c r="DC182" s="49">
        <v>0</v>
      </c>
      <c r="DD182" s="49">
        <v>0</v>
      </c>
      <c r="DE182" s="49">
        <v>0</v>
      </c>
      <c r="DF182" s="49">
        <v>0</v>
      </c>
      <c r="DG182" s="49">
        <v>0</v>
      </c>
      <c r="DH182" s="49">
        <v>0</v>
      </c>
      <c r="DI182" s="49">
        <v>0</v>
      </c>
      <c r="DJ182" s="49">
        <v>0</v>
      </c>
      <c r="DK182" s="49">
        <v>0</v>
      </c>
      <c r="DL182" s="49">
        <v>0</v>
      </c>
      <c r="DM182" s="49">
        <v>0</v>
      </c>
      <c r="DN182" s="49">
        <v>0</v>
      </c>
      <c r="DO182" s="49">
        <v>0</v>
      </c>
      <c r="DP182" s="49">
        <v>0</v>
      </c>
      <c r="DQ182" s="49">
        <v>0</v>
      </c>
      <c r="DR182" s="49">
        <v>0</v>
      </c>
      <c r="DS182" s="49">
        <v>0</v>
      </c>
      <c r="DT182" s="49">
        <v>0</v>
      </c>
      <c r="DU182" s="77">
        <v>2</v>
      </c>
      <c r="DV182" s="51">
        <v>3</v>
      </c>
      <c r="DW182" s="49">
        <v>0</v>
      </c>
      <c r="DX182" s="19"/>
      <c r="DY182" s="19"/>
      <c r="DZ182" s="19"/>
    </row>
    <row r="183" spans="1:130" s="2" customFormat="1" ht="118.5" customHeight="1" x14ac:dyDescent="0.25">
      <c r="A183" s="29">
        <v>182</v>
      </c>
      <c r="B183" s="49" t="s">
        <v>162</v>
      </c>
      <c r="C183" s="49" t="s">
        <v>933</v>
      </c>
      <c r="D183" s="49" t="s">
        <v>278</v>
      </c>
      <c r="E183" s="49">
        <v>1</v>
      </c>
      <c r="F183" s="49" t="s">
        <v>167</v>
      </c>
      <c r="G183" s="49">
        <v>1</v>
      </c>
      <c r="H183" s="55">
        <v>43646</v>
      </c>
      <c r="I183" s="22">
        <v>2019</v>
      </c>
      <c r="J183" s="55" t="s">
        <v>136</v>
      </c>
      <c r="K183" s="22">
        <v>0</v>
      </c>
      <c r="L183" s="49" t="s">
        <v>8</v>
      </c>
      <c r="M183" s="49">
        <v>2</v>
      </c>
      <c r="N183" s="49" t="s">
        <v>8</v>
      </c>
      <c r="O183" s="49" t="s">
        <v>8</v>
      </c>
      <c r="P183" s="49" t="s">
        <v>8</v>
      </c>
      <c r="Q183" s="49" t="s">
        <v>8</v>
      </c>
      <c r="R183" s="49" t="s">
        <v>8</v>
      </c>
      <c r="S183" s="49" t="s">
        <v>8</v>
      </c>
      <c r="T183" s="49" t="s">
        <v>8</v>
      </c>
      <c r="U183" s="49" t="s">
        <v>293</v>
      </c>
      <c r="V183" s="49" t="s">
        <v>295</v>
      </c>
      <c r="W183" s="49">
        <v>1</v>
      </c>
      <c r="X183" s="49">
        <v>1</v>
      </c>
      <c r="Y183" s="49">
        <v>1</v>
      </c>
      <c r="Z183" s="49">
        <v>1</v>
      </c>
      <c r="AA183" s="49">
        <v>0</v>
      </c>
      <c r="AB183" s="49">
        <v>0</v>
      </c>
      <c r="AC183" s="49">
        <v>0</v>
      </c>
      <c r="AD183" s="49">
        <v>0</v>
      </c>
      <c r="AE183" s="49">
        <v>0</v>
      </c>
      <c r="AF183" s="48">
        <v>3</v>
      </c>
      <c r="AG183" s="48">
        <v>3</v>
      </c>
      <c r="AH183" s="48">
        <v>3</v>
      </c>
      <c r="AI183" s="49">
        <v>0</v>
      </c>
      <c r="AJ183" s="49">
        <v>0</v>
      </c>
      <c r="AK183" s="51">
        <v>3</v>
      </c>
      <c r="AL183" s="49">
        <v>0</v>
      </c>
      <c r="AM183" s="51">
        <v>3</v>
      </c>
      <c r="AN183" s="49">
        <v>0</v>
      </c>
      <c r="AO183" s="49">
        <v>0</v>
      </c>
      <c r="AP183" s="49">
        <v>0</v>
      </c>
      <c r="AQ183" s="49">
        <v>0</v>
      </c>
      <c r="AR183" s="49">
        <v>0</v>
      </c>
      <c r="AS183" s="50">
        <v>1</v>
      </c>
      <c r="AT183" s="49">
        <v>0</v>
      </c>
      <c r="AU183" s="49">
        <v>0</v>
      </c>
      <c r="AV183" s="49">
        <v>0</v>
      </c>
      <c r="AW183" s="49">
        <v>0</v>
      </c>
      <c r="AX183" s="25">
        <v>0</v>
      </c>
      <c r="AY183" s="49">
        <v>0</v>
      </c>
      <c r="AZ183" s="50">
        <v>1</v>
      </c>
      <c r="BA183" s="49">
        <v>0</v>
      </c>
      <c r="BB183" s="49">
        <v>0</v>
      </c>
      <c r="BC183" s="77">
        <v>2</v>
      </c>
      <c r="BD183" s="160">
        <v>2</v>
      </c>
      <c r="BE183" s="44">
        <v>0</v>
      </c>
      <c r="BF183" s="44">
        <v>0</v>
      </c>
      <c r="BG183" s="51">
        <v>3</v>
      </c>
      <c r="BH183" s="44">
        <v>0</v>
      </c>
      <c r="BI183" s="51">
        <v>3</v>
      </c>
      <c r="BJ183" s="25">
        <v>0</v>
      </c>
      <c r="BK183" s="49">
        <v>0</v>
      </c>
      <c r="BL183" s="49">
        <v>0</v>
      </c>
      <c r="BM183" s="49">
        <v>0</v>
      </c>
      <c r="BN183" s="49">
        <v>0</v>
      </c>
      <c r="BO183" s="49">
        <v>0</v>
      </c>
      <c r="BP183" s="49">
        <v>0</v>
      </c>
      <c r="BQ183" s="49">
        <v>0</v>
      </c>
      <c r="BR183" s="50">
        <v>1</v>
      </c>
      <c r="BS183" s="50">
        <v>1</v>
      </c>
      <c r="BT183" s="49">
        <v>0</v>
      </c>
      <c r="BU183" s="49">
        <v>0</v>
      </c>
      <c r="BV183" s="25">
        <v>0</v>
      </c>
      <c r="BW183" s="25">
        <v>0</v>
      </c>
      <c r="BX183" s="51">
        <v>3</v>
      </c>
      <c r="BY183" s="20">
        <v>0</v>
      </c>
      <c r="BZ183" s="65">
        <v>3</v>
      </c>
      <c r="CA183" s="20">
        <v>0</v>
      </c>
      <c r="CB183" s="49">
        <v>0</v>
      </c>
      <c r="CC183" s="49">
        <v>0</v>
      </c>
      <c r="CD183" s="49">
        <v>0</v>
      </c>
      <c r="CE183" s="49">
        <v>1</v>
      </c>
      <c r="CF183" s="51">
        <v>3</v>
      </c>
      <c r="CG183" s="49">
        <v>3</v>
      </c>
      <c r="CH183" s="49">
        <v>311</v>
      </c>
      <c r="CI183" s="49">
        <v>0</v>
      </c>
      <c r="CJ183" s="49">
        <v>1</v>
      </c>
      <c r="CK183" s="49">
        <v>0</v>
      </c>
      <c r="CL183" s="49">
        <v>1</v>
      </c>
      <c r="CM183" s="51">
        <v>3</v>
      </c>
      <c r="CN183" s="49">
        <v>0</v>
      </c>
      <c r="CO183" s="49">
        <v>0</v>
      </c>
      <c r="CP183" s="49">
        <v>0</v>
      </c>
      <c r="CQ183" s="51">
        <v>3</v>
      </c>
      <c r="CR183" s="51">
        <v>3</v>
      </c>
      <c r="CS183" s="49">
        <v>0</v>
      </c>
      <c r="CT183" s="51">
        <v>3</v>
      </c>
      <c r="CU183" s="92">
        <v>1</v>
      </c>
      <c r="CV183" s="88">
        <v>3</v>
      </c>
      <c r="CW183" s="88">
        <v>3</v>
      </c>
      <c r="CX183" s="88">
        <v>3</v>
      </c>
      <c r="CY183" s="88">
        <v>3</v>
      </c>
      <c r="CZ183" s="103">
        <v>1</v>
      </c>
      <c r="DA183" s="103">
        <v>1</v>
      </c>
      <c r="DB183" s="88">
        <v>3</v>
      </c>
      <c r="DC183" s="88">
        <v>3</v>
      </c>
      <c r="DD183" s="88">
        <v>3</v>
      </c>
      <c r="DE183" s="92">
        <v>0</v>
      </c>
      <c r="DF183" s="92">
        <v>0</v>
      </c>
      <c r="DG183" s="92">
        <v>0</v>
      </c>
      <c r="DH183" s="88">
        <v>3</v>
      </c>
      <c r="DI183" s="88">
        <v>3</v>
      </c>
      <c r="DJ183" s="92">
        <v>0</v>
      </c>
      <c r="DK183" s="92">
        <v>0</v>
      </c>
      <c r="DL183" s="92">
        <v>0</v>
      </c>
      <c r="DM183" s="88">
        <v>3</v>
      </c>
      <c r="DN183" s="88">
        <v>3</v>
      </c>
      <c r="DO183" s="92">
        <v>0</v>
      </c>
      <c r="DP183" s="92">
        <v>0</v>
      </c>
      <c r="DQ183" s="92">
        <v>0</v>
      </c>
      <c r="DR183" s="49">
        <v>0</v>
      </c>
      <c r="DS183" s="50">
        <v>1</v>
      </c>
      <c r="DT183" s="49">
        <v>0</v>
      </c>
      <c r="DU183" s="51">
        <v>3</v>
      </c>
      <c r="DV183" s="51">
        <v>3</v>
      </c>
      <c r="DW183" s="49">
        <v>1</v>
      </c>
      <c r="DX183" s="19"/>
      <c r="DY183" s="19"/>
      <c r="DZ183" s="19"/>
    </row>
    <row r="184" spans="1:130" s="2" customFormat="1" ht="118.5" customHeight="1" x14ac:dyDescent="0.25">
      <c r="A184" s="29">
        <v>183</v>
      </c>
      <c r="B184" s="49" t="s">
        <v>1097</v>
      </c>
      <c r="C184" s="49" t="s">
        <v>1098</v>
      </c>
      <c r="D184" s="49" t="s">
        <v>362</v>
      </c>
      <c r="E184" s="49">
        <v>1</v>
      </c>
      <c r="F184" s="49" t="s">
        <v>1099</v>
      </c>
      <c r="G184" s="49">
        <v>1</v>
      </c>
      <c r="H184" s="55">
        <v>43658</v>
      </c>
      <c r="I184" s="22">
        <v>2019</v>
      </c>
      <c r="J184" s="55" t="s">
        <v>136</v>
      </c>
      <c r="K184" s="22">
        <v>0</v>
      </c>
      <c r="L184" s="49" t="s">
        <v>8</v>
      </c>
      <c r="M184" s="49">
        <v>2</v>
      </c>
      <c r="N184" s="49" t="s">
        <v>8</v>
      </c>
      <c r="O184" s="49" t="s">
        <v>8</v>
      </c>
      <c r="P184" s="49" t="s">
        <v>8</v>
      </c>
      <c r="Q184" s="49" t="s">
        <v>8</v>
      </c>
      <c r="R184" s="49" t="s">
        <v>8</v>
      </c>
      <c r="S184" s="49" t="s">
        <v>8</v>
      </c>
      <c r="T184" s="49" t="s">
        <v>8</v>
      </c>
      <c r="U184" s="49" t="s">
        <v>293</v>
      </c>
      <c r="V184" s="42" t="s">
        <v>295</v>
      </c>
      <c r="W184" s="42">
        <v>1</v>
      </c>
      <c r="X184" s="42">
        <v>1</v>
      </c>
      <c r="Y184" s="42">
        <v>1</v>
      </c>
      <c r="Z184" s="42">
        <v>1</v>
      </c>
      <c r="AA184" s="49">
        <v>0</v>
      </c>
      <c r="AB184" s="49">
        <v>0</v>
      </c>
      <c r="AC184" s="50">
        <v>1</v>
      </c>
      <c r="AD184" s="49">
        <v>0</v>
      </c>
      <c r="AE184" s="49">
        <v>0</v>
      </c>
      <c r="AF184" s="48">
        <v>3</v>
      </c>
      <c r="AG184" s="48">
        <v>3</v>
      </c>
      <c r="AH184" s="48">
        <v>3</v>
      </c>
      <c r="AI184" s="77">
        <v>2</v>
      </c>
      <c r="AJ184" s="49">
        <v>0</v>
      </c>
      <c r="AK184" s="51">
        <v>3</v>
      </c>
      <c r="AL184" s="49">
        <v>0</v>
      </c>
      <c r="AM184" s="49">
        <v>0</v>
      </c>
      <c r="AN184" s="49">
        <v>0</v>
      </c>
      <c r="AO184" s="49">
        <v>0</v>
      </c>
      <c r="AP184" s="49">
        <v>0</v>
      </c>
      <c r="AQ184" s="49">
        <v>0</v>
      </c>
      <c r="AR184" s="49">
        <v>0</v>
      </c>
      <c r="AS184" s="49">
        <v>0</v>
      </c>
      <c r="AT184" s="49">
        <v>0</v>
      </c>
      <c r="AU184" s="50">
        <v>1</v>
      </c>
      <c r="AV184" s="49">
        <v>0</v>
      </c>
      <c r="AW184" s="49">
        <v>0</v>
      </c>
      <c r="AX184" s="25">
        <v>0</v>
      </c>
      <c r="AY184" s="50">
        <v>1</v>
      </c>
      <c r="AZ184" s="51">
        <v>3</v>
      </c>
      <c r="BA184" s="49">
        <v>0</v>
      </c>
      <c r="BB184" s="49">
        <v>0</v>
      </c>
      <c r="BC184" s="77">
        <v>2</v>
      </c>
      <c r="BD184" s="146">
        <v>2</v>
      </c>
      <c r="BE184" s="49">
        <v>0</v>
      </c>
      <c r="BF184" s="49">
        <v>0</v>
      </c>
      <c r="BG184" s="49">
        <v>0</v>
      </c>
      <c r="BH184" s="49">
        <v>0</v>
      </c>
      <c r="BI184" s="51">
        <v>3</v>
      </c>
      <c r="BJ184" s="25">
        <v>0</v>
      </c>
      <c r="BK184" s="49">
        <v>0</v>
      </c>
      <c r="BL184" s="49">
        <v>0</v>
      </c>
      <c r="BM184" s="49">
        <v>0</v>
      </c>
      <c r="BN184" s="49">
        <v>0</v>
      </c>
      <c r="BO184" s="49">
        <v>0</v>
      </c>
      <c r="BP184" s="49">
        <v>0</v>
      </c>
      <c r="BQ184" s="49">
        <v>0</v>
      </c>
      <c r="BR184" s="77">
        <v>2</v>
      </c>
      <c r="BS184" s="50">
        <v>1</v>
      </c>
      <c r="BT184" s="49">
        <v>0</v>
      </c>
      <c r="BU184" s="49">
        <v>0</v>
      </c>
      <c r="BV184" s="25">
        <v>0</v>
      </c>
      <c r="BW184" s="25">
        <v>0</v>
      </c>
      <c r="BX184" s="51">
        <v>3</v>
      </c>
      <c r="BY184" s="65">
        <v>3</v>
      </c>
      <c r="BZ184" s="65">
        <v>3</v>
      </c>
      <c r="CA184" s="65">
        <v>3</v>
      </c>
      <c r="CB184" s="49">
        <v>0</v>
      </c>
      <c r="CC184" s="49">
        <v>0</v>
      </c>
      <c r="CD184" s="49">
        <v>0</v>
      </c>
      <c r="CE184" s="49">
        <v>1</v>
      </c>
      <c r="CF184" s="51">
        <v>3</v>
      </c>
      <c r="CG184" s="49">
        <v>13</v>
      </c>
      <c r="CH184" s="49">
        <v>2174</v>
      </c>
      <c r="CI184" s="49">
        <v>0</v>
      </c>
      <c r="CJ184" s="49">
        <v>1</v>
      </c>
      <c r="CK184" s="49">
        <v>0</v>
      </c>
      <c r="CL184" s="49">
        <v>0</v>
      </c>
      <c r="CM184" s="49">
        <v>0</v>
      </c>
      <c r="CN184" s="49">
        <v>0</v>
      </c>
      <c r="CO184" s="49">
        <v>0</v>
      </c>
      <c r="CP184" s="49">
        <v>0</v>
      </c>
      <c r="CQ184" s="51">
        <v>3</v>
      </c>
      <c r="CR184" s="51">
        <v>3</v>
      </c>
      <c r="CS184" s="49">
        <v>0</v>
      </c>
      <c r="CT184" s="51">
        <v>3</v>
      </c>
      <c r="CU184" s="49">
        <v>1</v>
      </c>
      <c r="CV184" s="77">
        <v>2</v>
      </c>
      <c r="CW184" s="77">
        <v>2</v>
      </c>
      <c r="CX184" s="88">
        <v>3</v>
      </c>
      <c r="CY184" s="88">
        <v>3</v>
      </c>
      <c r="CZ184" s="88">
        <v>3</v>
      </c>
      <c r="DA184" s="103">
        <v>1</v>
      </c>
      <c r="DB184" s="88">
        <v>3</v>
      </c>
      <c r="DC184" s="88">
        <v>3</v>
      </c>
      <c r="DD184" s="88">
        <v>3</v>
      </c>
      <c r="DE184" s="89">
        <v>0</v>
      </c>
      <c r="DF184" s="89">
        <v>0</v>
      </c>
      <c r="DG184" s="89">
        <v>0</v>
      </c>
      <c r="DH184" s="103">
        <v>1</v>
      </c>
      <c r="DI184" s="89">
        <v>0</v>
      </c>
      <c r="DJ184" s="89">
        <v>0</v>
      </c>
      <c r="DK184" s="88">
        <v>3</v>
      </c>
      <c r="DL184" s="89">
        <v>0</v>
      </c>
      <c r="DM184" s="88">
        <v>3</v>
      </c>
      <c r="DN184" s="88">
        <v>3</v>
      </c>
      <c r="DO184" s="89">
        <v>0</v>
      </c>
      <c r="DP184" s="89">
        <v>0</v>
      </c>
      <c r="DQ184" s="89">
        <v>0</v>
      </c>
      <c r="DR184" s="89">
        <v>0</v>
      </c>
      <c r="DS184" s="77">
        <v>2</v>
      </c>
      <c r="DT184" s="89">
        <v>0</v>
      </c>
      <c r="DU184" s="77">
        <v>2</v>
      </c>
      <c r="DV184" s="49">
        <v>0</v>
      </c>
      <c r="DW184" s="49">
        <v>0</v>
      </c>
      <c r="DX184" s="19"/>
      <c r="DY184" s="19"/>
      <c r="DZ184" s="19"/>
    </row>
    <row r="185" spans="1:130" s="2" customFormat="1" ht="118.5" customHeight="1" x14ac:dyDescent="0.25">
      <c r="A185" s="29">
        <v>184</v>
      </c>
      <c r="B185" s="49" t="s">
        <v>1064</v>
      </c>
      <c r="C185" s="49" t="s">
        <v>1062</v>
      </c>
      <c r="D185" s="49" t="s">
        <v>1061</v>
      </c>
      <c r="E185" s="49">
        <v>1</v>
      </c>
      <c r="F185" s="49" t="s">
        <v>1063</v>
      </c>
      <c r="G185" s="49">
        <v>3</v>
      </c>
      <c r="H185" s="55">
        <v>43745</v>
      </c>
      <c r="I185" s="22">
        <v>2019</v>
      </c>
      <c r="J185" s="55" t="s">
        <v>136</v>
      </c>
      <c r="K185" s="22">
        <v>0</v>
      </c>
      <c r="L185" s="49" t="s">
        <v>8</v>
      </c>
      <c r="M185" s="49">
        <v>2</v>
      </c>
      <c r="N185" s="49" t="s">
        <v>8</v>
      </c>
      <c r="O185" s="49" t="s">
        <v>8</v>
      </c>
      <c r="P185" s="49" t="s">
        <v>8</v>
      </c>
      <c r="Q185" s="49" t="s">
        <v>8</v>
      </c>
      <c r="R185" s="49" t="s">
        <v>8</v>
      </c>
      <c r="S185" s="49" t="s">
        <v>8</v>
      </c>
      <c r="T185" s="49" t="s">
        <v>8</v>
      </c>
      <c r="U185" s="49" t="s">
        <v>293</v>
      </c>
      <c r="V185" s="49" t="s">
        <v>295</v>
      </c>
      <c r="W185" s="42">
        <v>1</v>
      </c>
      <c r="X185" s="42">
        <v>1</v>
      </c>
      <c r="Y185" s="42">
        <v>1</v>
      </c>
      <c r="Z185" s="42">
        <v>1</v>
      </c>
      <c r="AA185" s="51">
        <v>3</v>
      </c>
      <c r="AB185" s="51">
        <v>3</v>
      </c>
      <c r="AC185" s="49">
        <v>0</v>
      </c>
      <c r="AD185" s="49">
        <v>0</v>
      </c>
      <c r="AE185" s="49">
        <v>0</v>
      </c>
      <c r="AF185" s="59">
        <v>0</v>
      </c>
      <c r="AG185" s="59">
        <v>0</v>
      </c>
      <c r="AH185" s="59">
        <v>0</v>
      </c>
      <c r="AI185" s="50">
        <v>1</v>
      </c>
      <c r="AJ185" s="51">
        <v>3</v>
      </c>
      <c r="AK185" s="51">
        <v>3</v>
      </c>
      <c r="AL185" s="49">
        <v>0</v>
      </c>
      <c r="AM185" s="49">
        <v>0</v>
      </c>
      <c r="AN185" s="49">
        <v>0</v>
      </c>
      <c r="AO185" s="51">
        <v>3</v>
      </c>
      <c r="AP185" s="49">
        <v>0</v>
      </c>
      <c r="AQ185" s="49">
        <v>0</v>
      </c>
      <c r="AR185" s="50">
        <v>1</v>
      </c>
      <c r="AS185" s="49">
        <v>0</v>
      </c>
      <c r="AT185" s="49">
        <v>0</v>
      </c>
      <c r="AU185" s="49">
        <v>0</v>
      </c>
      <c r="AV185" s="50">
        <v>1</v>
      </c>
      <c r="AW185" s="49">
        <v>0</v>
      </c>
      <c r="AX185" s="26">
        <v>1</v>
      </c>
      <c r="AY185" s="49">
        <v>0</v>
      </c>
      <c r="AZ185" s="51">
        <v>3</v>
      </c>
      <c r="BA185" s="49">
        <v>0</v>
      </c>
      <c r="BB185" s="51">
        <v>3</v>
      </c>
      <c r="BC185" s="77">
        <v>2</v>
      </c>
      <c r="BD185" s="146">
        <v>2</v>
      </c>
      <c r="BE185" s="77">
        <v>2</v>
      </c>
      <c r="BF185" s="49">
        <v>0</v>
      </c>
      <c r="BG185" s="77">
        <v>2</v>
      </c>
      <c r="BH185" s="49">
        <v>0</v>
      </c>
      <c r="BI185" s="51">
        <v>3</v>
      </c>
      <c r="BJ185" s="24">
        <v>3</v>
      </c>
      <c r="BK185" s="49">
        <v>0</v>
      </c>
      <c r="BL185" s="49">
        <v>0</v>
      </c>
      <c r="BM185" s="51">
        <v>3</v>
      </c>
      <c r="BN185" s="49">
        <v>0</v>
      </c>
      <c r="BO185" s="77">
        <v>2</v>
      </c>
      <c r="BP185" s="74">
        <v>3</v>
      </c>
      <c r="BQ185" s="49">
        <v>0</v>
      </c>
      <c r="BR185" s="51">
        <v>3</v>
      </c>
      <c r="BS185" s="49">
        <v>0</v>
      </c>
      <c r="BT185" s="50">
        <v>1</v>
      </c>
      <c r="BU185" s="51">
        <v>3</v>
      </c>
      <c r="BV185" s="24">
        <v>3</v>
      </c>
      <c r="BW185" s="24">
        <v>3</v>
      </c>
      <c r="BX185" s="51">
        <v>3</v>
      </c>
      <c r="BY185" s="65">
        <v>3</v>
      </c>
      <c r="BZ185" s="65">
        <v>3</v>
      </c>
      <c r="CA185" s="20">
        <v>0</v>
      </c>
      <c r="CB185" s="49">
        <v>0</v>
      </c>
      <c r="CC185" s="49">
        <v>0</v>
      </c>
      <c r="CD185" s="49">
        <v>0</v>
      </c>
      <c r="CE185" s="49">
        <v>0</v>
      </c>
      <c r="CF185" s="49">
        <v>0</v>
      </c>
      <c r="CG185" s="49">
        <v>22</v>
      </c>
      <c r="CH185" s="49">
        <v>5346</v>
      </c>
      <c r="CI185" s="49">
        <v>1</v>
      </c>
      <c r="CJ185" s="49">
        <v>0</v>
      </c>
      <c r="CK185" s="49">
        <v>0</v>
      </c>
      <c r="CL185" s="49">
        <v>0</v>
      </c>
      <c r="CM185" s="49">
        <v>0</v>
      </c>
      <c r="CN185" s="49">
        <v>0</v>
      </c>
      <c r="CO185" s="49">
        <v>0</v>
      </c>
      <c r="CP185" s="49">
        <v>0</v>
      </c>
      <c r="CQ185" s="49">
        <v>0</v>
      </c>
      <c r="CR185" s="49">
        <v>0</v>
      </c>
      <c r="CS185" s="49">
        <v>0</v>
      </c>
      <c r="CT185" s="49">
        <v>0</v>
      </c>
      <c r="CU185" s="49">
        <v>0</v>
      </c>
      <c r="CV185" s="89">
        <v>0</v>
      </c>
      <c r="CW185" s="89">
        <v>0</v>
      </c>
      <c r="CX185" s="89">
        <v>0</v>
      </c>
      <c r="CY185" s="89">
        <v>0</v>
      </c>
      <c r="CZ185" s="89">
        <v>0</v>
      </c>
      <c r="DA185" s="89">
        <v>0</v>
      </c>
      <c r="DB185" s="89">
        <v>0</v>
      </c>
      <c r="DC185" s="89">
        <v>0</v>
      </c>
      <c r="DD185" s="89">
        <v>0</v>
      </c>
      <c r="DE185" s="89">
        <v>0</v>
      </c>
      <c r="DF185" s="89">
        <v>0</v>
      </c>
      <c r="DG185" s="89">
        <v>0</v>
      </c>
      <c r="DH185" s="89">
        <v>0</v>
      </c>
      <c r="DI185" s="89">
        <v>0</v>
      </c>
      <c r="DJ185" s="89">
        <v>0</v>
      </c>
      <c r="DK185" s="89">
        <v>0</v>
      </c>
      <c r="DL185" s="89">
        <v>0</v>
      </c>
      <c r="DM185" s="89">
        <v>0</v>
      </c>
      <c r="DN185" s="89">
        <v>0</v>
      </c>
      <c r="DO185" s="89">
        <v>0</v>
      </c>
      <c r="DP185" s="89">
        <v>0</v>
      </c>
      <c r="DQ185" s="89">
        <v>0</v>
      </c>
      <c r="DR185" s="89">
        <v>0</v>
      </c>
      <c r="DS185" s="89">
        <v>0</v>
      </c>
      <c r="DT185" s="89">
        <v>0</v>
      </c>
      <c r="DU185" s="89">
        <v>0</v>
      </c>
      <c r="DV185" s="51">
        <v>3</v>
      </c>
      <c r="DW185" s="49">
        <v>0</v>
      </c>
      <c r="DX185" s="19"/>
      <c r="DY185" s="19"/>
      <c r="DZ185" s="19"/>
    </row>
    <row r="186" spans="1:130" s="2" customFormat="1" ht="118.5" customHeight="1" x14ac:dyDescent="0.25">
      <c r="A186" s="29">
        <v>185</v>
      </c>
      <c r="B186" s="142" t="s">
        <v>1104</v>
      </c>
      <c r="C186" s="142" t="s">
        <v>1103</v>
      </c>
      <c r="D186" s="142" t="s">
        <v>279</v>
      </c>
      <c r="E186" s="142">
        <v>5</v>
      </c>
      <c r="F186" s="142" t="s">
        <v>1102</v>
      </c>
      <c r="G186" s="142">
        <v>1</v>
      </c>
      <c r="H186" s="143" t="s">
        <v>8</v>
      </c>
      <c r="I186" s="144" t="s">
        <v>8</v>
      </c>
      <c r="J186" s="143" t="s">
        <v>136</v>
      </c>
      <c r="K186" s="144">
        <v>0</v>
      </c>
      <c r="L186" s="142" t="s">
        <v>8</v>
      </c>
      <c r="M186" s="142">
        <v>2</v>
      </c>
      <c r="N186" s="142" t="s">
        <v>8</v>
      </c>
      <c r="O186" s="142" t="s">
        <v>8</v>
      </c>
      <c r="P186" s="142" t="s">
        <v>8</v>
      </c>
      <c r="Q186" s="142" t="s">
        <v>8</v>
      </c>
      <c r="R186" s="142" t="s">
        <v>8</v>
      </c>
      <c r="S186" s="142" t="s">
        <v>8</v>
      </c>
      <c r="T186" s="142" t="s">
        <v>8</v>
      </c>
      <c r="U186" s="142" t="s">
        <v>293</v>
      </c>
      <c r="V186" s="142" t="s">
        <v>295</v>
      </c>
      <c r="W186" s="42">
        <v>1</v>
      </c>
      <c r="X186" s="42">
        <v>1</v>
      </c>
      <c r="Y186" s="42">
        <v>1</v>
      </c>
      <c r="Z186" s="42">
        <v>1</v>
      </c>
      <c r="AA186" s="145">
        <v>3</v>
      </c>
      <c r="AB186" s="145">
        <v>3</v>
      </c>
      <c r="AC186" s="142">
        <v>0</v>
      </c>
      <c r="AD186" s="142">
        <v>0</v>
      </c>
      <c r="AE186" s="145">
        <v>3</v>
      </c>
      <c r="AF186" s="59">
        <v>0</v>
      </c>
      <c r="AG186" s="59">
        <v>0</v>
      </c>
      <c r="AH186" s="59">
        <v>0</v>
      </c>
      <c r="AI186" s="59">
        <v>0</v>
      </c>
      <c r="AJ186" s="145">
        <v>3</v>
      </c>
      <c r="AK186" s="145">
        <v>3</v>
      </c>
      <c r="AL186" s="142">
        <v>0</v>
      </c>
      <c r="AM186" s="145">
        <v>3</v>
      </c>
      <c r="AN186" s="142">
        <v>0</v>
      </c>
      <c r="AO186" s="146">
        <v>2</v>
      </c>
      <c r="AP186" s="145">
        <v>3</v>
      </c>
      <c r="AQ186" s="49">
        <v>0</v>
      </c>
      <c r="AR186" s="147">
        <v>1</v>
      </c>
      <c r="AS186" s="146">
        <v>2</v>
      </c>
      <c r="AT186" s="142">
        <v>0</v>
      </c>
      <c r="AU186" s="142">
        <v>0</v>
      </c>
      <c r="AV186" s="147">
        <v>1</v>
      </c>
      <c r="AW186" s="142">
        <v>0</v>
      </c>
      <c r="AX186" s="148">
        <v>1</v>
      </c>
      <c r="AY186" s="146">
        <v>2</v>
      </c>
      <c r="AZ186" s="142">
        <v>0</v>
      </c>
      <c r="BA186" s="142">
        <v>0</v>
      </c>
      <c r="BB186" s="142">
        <v>0</v>
      </c>
      <c r="BC186" s="146">
        <v>2</v>
      </c>
      <c r="BD186" s="146">
        <v>2</v>
      </c>
      <c r="BE186" s="146">
        <v>2</v>
      </c>
      <c r="BF186" s="149">
        <v>1</v>
      </c>
      <c r="BG186" s="145">
        <v>3</v>
      </c>
      <c r="BH186" s="142">
        <v>0</v>
      </c>
      <c r="BI186" s="142">
        <v>0</v>
      </c>
      <c r="BJ186" s="142">
        <v>0</v>
      </c>
      <c r="BK186" s="142">
        <v>0</v>
      </c>
      <c r="BL186" s="142">
        <v>0</v>
      </c>
      <c r="BM186" s="146">
        <v>2</v>
      </c>
      <c r="BN186" s="142">
        <v>0</v>
      </c>
      <c r="BO186" s="150">
        <v>3</v>
      </c>
      <c r="BP186" s="150">
        <v>3</v>
      </c>
      <c r="BQ186" s="142">
        <v>0</v>
      </c>
      <c r="BR186" s="145">
        <v>3</v>
      </c>
      <c r="BS186" s="142">
        <v>0</v>
      </c>
      <c r="BT186" s="147">
        <v>1</v>
      </c>
      <c r="BU186" s="142">
        <v>0</v>
      </c>
      <c r="BV186" s="142">
        <v>0</v>
      </c>
      <c r="BW186" s="151">
        <v>3</v>
      </c>
      <c r="BX186" s="145">
        <v>3</v>
      </c>
      <c r="BY186" s="145">
        <v>3</v>
      </c>
      <c r="BZ186" s="145">
        <v>3</v>
      </c>
      <c r="CA186" s="142">
        <v>0</v>
      </c>
      <c r="CB186" s="142">
        <v>0</v>
      </c>
      <c r="CC186" s="142">
        <v>0</v>
      </c>
      <c r="CD186" s="142">
        <v>0</v>
      </c>
      <c r="CE186" s="142">
        <v>0</v>
      </c>
      <c r="CF186" s="142">
        <v>0</v>
      </c>
      <c r="CG186" s="142">
        <v>65</v>
      </c>
      <c r="CH186" s="142">
        <v>10887</v>
      </c>
      <c r="CI186" s="49">
        <v>1</v>
      </c>
      <c r="CJ186" s="49">
        <v>0</v>
      </c>
      <c r="CK186" s="49">
        <v>0</v>
      </c>
      <c r="CL186" s="49">
        <v>0</v>
      </c>
      <c r="CM186" s="49">
        <v>0</v>
      </c>
      <c r="CN186" s="49">
        <v>0</v>
      </c>
      <c r="CO186" s="49">
        <v>0</v>
      </c>
      <c r="CP186" s="49">
        <v>0</v>
      </c>
      <c r="CQ186" s="49">
        <v>0</v>
      </c>
      <c r="CR186" s="49">
        <v>0</v>
      </c>
      <c r="CS186" s="49">
        <v>0</v>
      </c>
      <c r="CT186" s="49">
        <v>0</v>
      </c>
      <c r="CU186" s="49">
        <v>0</v>
      </c>
      <c r="CV186" s="89">
        <v>0</v>
      </c>
      <c r="CW186" s="89">
        <v>0</v>
      </c>
      <c r="CX186" s="89">
        <v>0</v>
      </c>
      <c r="CY186" s="89">
        <v>0</v>
      </c>
      <c r="CZ186" s="89">
        <v>0</v>
      </c>
      <c r="DA186" s="89">
        <v>0</v>
      </c>
      <c r="DB186" s="89">
        <v>0</v>
      </c>
      <c r="DC186" s="89">
        <v>0</v>
      </c>
      <c r="DD186" s="89">
        <v>0</v>
      </c>
      <c r="DE186" s="89">
        <v>0</v>
      </c>
      <c r="DF186" s="89">
        <v>0</v>
      </c>
      <c r="DG186" s="89">
        <v>0</v>
      </c>
      <c r="DH186" s="89">
        <v>0</v>
      </c>
      <c r="DI186" s="89">
        <v>0</v>
      </c>
      <c r="DJ186" s="89">
        <v>0</v>
      </c>
      <c r="DK186" s="89">
        <v>0</v>
      </c>
      <c r="DL186" s="89">
        <v>0</v>
      </c>
      <c r="DM186" s="89">
        <v>0</v>
      </c>
      <c r="DN186" s="89">
        <v>0</v>
      </c>
      <c r="DO186" s="89">
        <v>0</v>
      </c>
      <c r="DP186" s="89">
        <v>0</v>
      </c>
      <c r="DQ186" s="89">
        <v>0</v>
      </c>
      <c r="DR186" s="89">
        <v>0</v>
      </c>
      <c r="DS186" s="89">
        <v>0</v>
      </c>
      <c r="DT186" s="89">
        <v>0</v>
      </c>
      <c r="DU186" s="89">
        <v>0</v>
      </c>
      <c r="DV186" s="51">
        <v>3</v>
      </c>
      <c r="DW186" s="49">
        <v>0</v>
      </c>
      <c r="DX186" s="19"/>
      <c r="DY186" s="19"/>
      <c r="DZ186" s="19"/>
    </row>
    <row r="187" spans="1:130" s="2" customFormat="1" ht="102.75" customHeight="1" x14ac:dyDescent="0.25">
      <c r="A187" s="81"/>
      <c r="B187" s="81"/>
      <c r="C187" s="81"/>
      <c r="D187" s="81"/>
      <c r="E187" s="81"/>
      <c r="F187" s="81"/>
      <c r="G187" s="81"/>
      <c r="H187" s="133"/>
      <c r="I187" s="133"/>
      <c r="J187" s="81"/>
      <c r="K187" s="81"/>
      <c r="L187" s="81"/>
      <c r="M187" s="81"/>
      <c r="N187" s="81"/>
      <c r="O187" s="81"/>
      <c r="P187" s="81"/>
      <c r="Q187" s="81"/>
      <c r="R187" s="81"/>
      <c r="S187" s="81"/>
      <c r="T187" s="81"/>
      <c r="U187" s="81"/>
      <c r="V187" s="134" t="s">
        <v>422</v>
      </c>
      <c r="W187" s="134">
        <f>SUM(W2:W186)</f>
        <v>185</v>
      </c>
      <c r="X187" s="134">
        <f>SUM(X2:X186)</f>
        <v>110</v>
      </c>
      <c r="Y187" s="134">
        <f>SUM(Y2:Y186)</f>
        <v>110</v>
      </c>
      <c r="Z187" s="134">
        <f>SUM(Z2:Z186)</f>
        <v>80</v>
      </c>
      <c r="AA187" s="135">
        <f t="shared" ref="AA187:BG187" si="0">COUNTIF(AA2:AA186,"&lt;&gt;0")</f>
        <v>36</v>
      </c>
      <c r="AB187" s="135">
        <f t="shared" si="0"/>
        <v>33</v>
      </c>
      <c r="AC187" s="135">
        <f t="shared" si="0"/>
        <v>24</v>
      </c>
      <c r="AD187" s="135">
        <f t="shared" si="0"/>
        <v>20</v>
      </c>
      <c r="AE187" s="135">
        <f t="shared" si="0"/>
        <v>57</v>
      </c>
      <c r="AF187" s="135">
        <f t="shared" si="0"/>
        <v>38</v>
      </c>
      <c r="AG187" s="135">
        <f t="shared" si="0"/>
        <v>81</v>
      </c>
      <c r="AH187" s="135">
        <f t="shared" si="0"/>
        <v>75</v>
      </c>
      <c r="AI187" s="135">
        <f t="shared" si="0"/>
        <v>70</v>
      </c>
      <c r="AJ187" s="135">
        <f t="shared" si="0"/>
        <v>49</v>
      </c>
      <c r="AK187" s="135">
        <f t="shared" si="0"/>
        <v>78</v>
      </c>
      <c r="AL187" s="135">
        <f t="shared" si="0"/>
        <v>22</v>
      </c>
      <c r="AM187" s="135">
        <f t="shared" si="0"/>
        <v>68</v>
      </c>
      <c r="AN187" s="135">
        <f t="shared" si="0"/>
        <v>10</v>
      </c>
      <c r="AO187" s="135">
        <f t="shared" si="0"/>
        <v>18</v>
      </c>
      <c r="AP187" s="135">
        <f t="shared" si="0"/>
        <v>8</v>
      </c>
      <c r="AQ187" s="135">
        <f t="shared" si="0"/>
        <v>22</v>
      </c>
      <c r="AR187" s="135">
        <f t="shared" si="0"/>
        <v>21</v>
      </c>
      <c r="AS187" s="135">
        <f t="shared" si="0"/>
        <v>54</v>
      </c>
      <c r="AT187" s="135">
        <f t="shared" si="0"/>
        <v>32</v>
      </c>
      <c r="AU187" s="135">
        <f t="shared" si="0"/>
        <v>48</v>
      </c>
      <c r="AV187" s="135">
        <f t="shared" si="0"/>
        <v>46</v>
      </c>
      <c r="AW187" s="135">
        <f t="shared" si="0"/>
        <v>32</v>
      </c>
      <c r="AX187" s="135">
        <f t="shared" si="0"/>
        <v>3</v>
      </c>
      <c r="AY187" s="135">
        <f t="shared" si="0"/>
        <v>58</v>
      </c>
      <c r="AZ187" s="135">
        <f t="shared" si="0"/>
        <v>69</v>
      </c>
      <c r="BA187" s="135">
        <f t="shared" si="0"/>
        <v>45</v>
      </c>
      <c r="BB187" s="135">
        <f t="shared" si="0"/>
        <v>28</v>
      </c>
      <c r="BC187" s="135">
        <f t="shared" si="0"/>
        <v>77</v>
      </c>
      <c r="BD187" s="161">
        <f>COUNTIF(BD2:BD186,"&lt;&gt;0")</f>
        <v>90</v>
      </c>
      <c r="BE187" s="135">
        <f t="shared" si="0"/>
        <v>61</v>
      </c>
      <c r="BF187" s="135">
        <f t="shared" si="0"/>
        <v>16</v>
      </c>
      <c r="BG187" s="135">
        <f t="shared" si="0"/>
        <v>52</v>
      </c>
      <c r="BH187" s="135">
        <f t="shared" ref="BH187:CF187" si="1">COUNTIF(BH2:BH186,"&lt;&gt;0")</f>
        <v>37</v>
      </c>
      <c r="BI187" s="135">
        <f t="shared" si="1"/>
        <v>53</v>
      </c>
      <c r="BJ187" s="135">
        <f t="shared" si="1"/>
        <v>13</v>
      </c>
      <c r="BK187" s="135">
        <f t="shared" si="1"/>
        <v>14</v>
      </c>
      <c r="BL187" s="135">
        <f t="shared" si="1"/>
        <v>3</v>
      </c>
      <c r="BM187" s="135">
        <f t="shared" si="1"/>
        <v>29</v>
      </c>
      <c r="BN187" s="135">
        <f t="shared" si="1"/>
        <v>9</v>
      </c>
      <c r="BO187" s="135">
        <f t="shared" si="1"/>
        <v>2</v>
      </c>
      <c r="BP187" s="135">
        <f t="shared" si="1"/>
        <v>14</v>
      </c>
      <c r="BQ187" s="135">
        <f t="shared" si="1"/>
        <v>4</v>
      </c>
      <c r="BR187" s="135">
        <f t="shared" si="1"/>
        <v>44</v>
      </c>
      <c r="BS187" s="135">
        <f t="shared" si="1"/>
        <v>86</v>
      </c>
      <c r="BT187" s="135">
        <f t="shared" si="1"/>
        <v>44</v>
      </c>
      <c r="BU187" s="135">
        <f t="shared" si="1"/>
        <v>10</v>
      </c>
      <c r="BV187" s="135">
        <f t="shared" si="1"/>
        <v>2</v>
      </c>
      <c r="BW187" s="135">
        <f t="shared" si="1"/>
        <v>2</v>
      </c>
      <c r="BX187" s="135">
        <f t="shared" si="1"/>
        <v>76</v>
      </c>
      <c r="BY187" s="135">
        <f t="shared" si="1"/>
        <v>40</v>
      </c>
      <c r="BZ187" s="135">
        <f t="shared" si="1"/>
        <v>82</v>
      </c>
      <c r="CA187" s="135">
        <f t="shared" si="1"/>
        <v>47</v>
      </c>
      <c r="CB187" s="135">
        <f t="shared" si="1"/>
        <v>31</v>
      </c>
      <c r="CC187" s="135">
        <f t="shared" si="1"/>
        <v>36</v>
      </c>
      <c r="CD187" s="135">
        <f t="shared" si="1"/>
        <v>10</v>
      </c>
      <c r="CE187" s="135">
        <f t="shared" si="1"/>
        <v>11</v>
      </c>
      <c r="CF187" s="135">
        <f t="shared" si="1"/>
        <v>23</v>
      </c>
      <c r="CG187" s="135">
        <f t="shared" ref="CG187:CL187" si="2">SUM(CG2:CG186)</f>
        <v>821</v>
      </c>
      <c r="CH187" s="135">
        <f t="shared" si="2"/>
        <v>103500</v>
      </c>
      <c r="CI187" s="135">
        <f t="shared" si="2"/>
        <v>37</v>
      </c>
      <c r="CJ187" s="135">
        <f t="shared" si="2"/>
        <v>22</v>
      </c>
      <c r="CK187" s="135">
        <f t="shared" si="2"/>
        <v>48</v>
      </c>
      <c r="CL187" s="135">
        <f t="shared" si="2"/>
        <v>78</v>
      </c>
      <c r="CM187" s="135">
        <f t="shared" ref="CM187:CT187" si="3">COUNTIF(CM2:CM186,"&lt;&gt;0")</f>
        <v>67</v>
      </c>
      <c r="CN187" s="135">
        <f t="shared" si="3"/>
        <v>4</v>
      </c>
      <c r="CO187" s="135">
        <f t="shared" si="3"/>
        <v>2</v>
      </c>
      <c r="CP187" s="135">
        <f t="shared" si="3"/>
        <v>8</v>
      </c>
      <c r="CQ187" s="135">
        <f t="shared" si="3"/>
        <v>65</v>
      </c>
      <c r="CR187" s="135">
        <f t="shared" si="3"/>
        <v>16</v>
      </c>
      <c r="CS187" s="135">
        <f t="shared" si="3"/>
        <v>42</v>
      </c>
      <c r="CT187" s="135">
        <f t="shared" si="3"/>
        <v>70</v>
      </c>
      <c r="CU187" s="135">
        <f>SUM(CU2:CU186)</f>
        <v>152</v>
      </c>
      <c r="CV187" s="135">
        <f t="shared" ref="CV187:DV187" si="4">COUNTIF(CV2:CV186,"&lt;&gt;0")</f>
        <v>85</v>
      </c>
      <c r="CW187" s="135">
        <f t="shared" si="4"/>
        <v>101</v>
      </c>
      <c r="CX187" s="135">
        <f t="shared" si="4"/>
        <v>138</v>
      </c>
      <c r="CY187" s="135">
        <f t="shared" si="4"/>
        <v>39</v>
      </c>
      <c r="CZ187" s="135">
        <f t="shared" si="4"/>
        <v>55</v>
      </c>
      <c r="DA187" s="135">
        <f t="shared" si="4"/>
        <v>38</v>
      </c>
      <c r="DB187" s="135">
        <f t="shared" si="4"/>
        <v>42</v>
      </c>
      <c r="DC187" s="135">
        <f t="shared" si="4"/>
        <v>39</v>
      </c>
      <c r="DD187" s="135">
        <f t="shared" si="4"/>
        <v>73</v>
      </c>
      <c r="DE187" s="135">
        <f t="shared" si="4"/>
        <v>24</v>
      </c>
      <c r="DF187" s="135">
        <f t="shared" si="4"/>
        <v>17</v>
      </c>
      <c r="DG187" s="135">
        <f t="shared" si="4"/>
        <v>20</v>
      </c>
      <c r="DH187" s="135">
        <f t="shared" si="4"/>
        <v>39</v>
      </c>
      <c r="DI187" s="135">
        <f t="shared" si="4"/>
        <v>33</v>
      </c>
      <c r="DJ187" s="135">
        <f t="shared" si="4"/>
        <v>1</v>
      </c>
      <c r="DK187" s="135">
        <f t="shared" si="4"/>
        <v>14</v>
      </c>
      <c r="DL187" s="135">
        <f t="shared" si="4"/>
        <v>14</v>
      </c>
      <c r="DM187" s="135">
        <f t="shared" si="4"/>
        <v>22</v>
      </c>
      <c r="DN187" s="135">
        <f t="shared" si="4"/>
        <v>29</v>
      </c>
      <c r="DO187" s="135">
        <f t="shared" si="4"/>
        <v>21</v>
      </c>
      <c r="DP187" s="135">
        <f t="shared" si="4"/>
        <v>4</v>
      </c>
      <c r="DQ187" s="135">
        <f t="shared" si="4"/>
        <v>13</v>
      </c>
      <c r="DR187" s="135">
        <f t="shared" si="4"/>
        <v>33</v>
      </c>
      <c r="DS187" s="135">
        <f t="shared" si="4"/>
        <v>62</v>
      </c>
      <c r="DT187" s="135">
        <f t="shared" si="4"/>
        <v>4</v>
      </c>
      <c r="DU187" s="135">
        <f t="shared" si="4"/>
        <v>66</v>
      </c>
      <c r="DV187" s="135">
        <f t="shared" si="4"/>
        <v>81</v>
      </c>
      <c r="DW187" s="135">
        <f>COUNTIF(DW2:DW186,"&lt;&gt;0")</f>
        <v>163</v>
      </c>
      <c r="DX187" s="19"/>
      <c r="DY187" s="19"/>
      <c r="DZ187" s="19"/>
    </row>
    <row r="188" spans="1:130" s="2" customFormat="1" ht="118.5" customHeight="1" x14ac:dyDescent="0.25">
      <c r="A188" s="132"/>
      <c r="B188" s="136"/>
      <c r="C188" s="132"/>
      <c r="D188" s="132"/>
      <c r="E188" s="132"/>
      <c r="F188" s="19"/>
      <c r="G188" s="19"/>
      <c r="H188" s="137"/>
      <c r="I188" s="138"/>
      <c r="J188" s="19"/>
      <c r="K188" s="19"/>
      <c r="L188" s="19"/>
      <c r="M188" s="19"/>
      <c r="N188" s="19"/>
      <c r="O188" s="19"/>
      <c r="P188" s="19"/>
      <c r="Q188" s="19"/>
      <c r="R188" s="19"/>
      <c r="S188" s="19"/>
      <c r="T188" s="19"/>
      <c r="U188" s="19"/>
      <c r="V188" s="19"/>
      <c r="W188" s="19"/>
      <c r="X188" s="19"/>
      <c r="Y188" s="139"/>
      <c r="Z188" s="139"/>
      <c r="AA188" s="139"/>
      <c r="AB188" s="139"/>
      <c r="AC188" s="139"/>
      <c r="AD188" s="139"/>
      <c r="AE188" s="139"/>
      <c r="AF188" s="139"/>
      <c r="AG188" s="139"/>
      <c r="AH188" s="139"/>
      <c r="AI188" s="139"/>
      <c r="AJ188" s="139"/>
      <c r="AK188" s="139"/>
      <c r="AL188" s="137"/>
      <c r="AM188" s="139"/>
      <c r="AN188" s="139"/>
      <c r="AO188" s="139"/>
      <c r="AP188" s="139"/>
      <c r="AQ188" s="139"/>
      <c r="AR188" s="139"/>
      <c r="AS188" s="139"/>
      <c r="AT188" s="139"/>
      <c r="AU188" s="139"/>
      <c r="AV188" s="139"/>
      <c r="AW188" s="139"/>
      <c r="AX188" s="137"/>
      <c r="AY188" s="139"/>
      <c r="AZ188" s="139"/>
      <c r="BA188" s="139"/>
      <c r="BB188" s="139"/>
      <c r="BC188" s="139"/>
      <c r="BD188" s="162"/>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9"/>
      <c r="CA188" s="139"/>
      <c r="CB188" s="139"/>
      <c r="CC188" s="139"/>
      <c r="CD188" s="139"/>
      <c r="CE188" s="139"/>
      <c r="CF188" s="139"/>
      <c r="CG188" s="139"/>
      <c r="CH188" s="139"/>
      <c r="CI188" s="139"/>
      <c r="CJ188" s="139"/>
      <c r="CK188" s="139"/>
      <c r="CL188" s="139"/>
      <c r="CM188" s="139"/>
      <c r="CN188" s="139"/>
      <c r="CO188" s="139"/>
      <c r="CP188" s="139"/>
      <c r="CQ188" s="139"/>
      <c r="CR188" s="139"/>
      <c r="CS188" s="139"/>
      <c r="CT188" s="139"/>
      <c r="CU188" s="139"/>
      <c r="CV188" s="139"/>
      <c r="CW188" s="139"/>
      <c r="CX188" s="139"/>
      <c r="CY188" s="139"/>
      <c r="CZ188" s="139"/>
      <c r="DA188" s="139"/>
      <c r="DB188" s="139"/>
      <c r="DC188" s="139"/>
      <c r="DD188" s="139"/>
      <c r="DE188" s="139"/>
      <c r="DF188" s="139"/>
      <c r="DG188" s="139"/>
      <c r="DH188" s="139"/>
      <c r="DI188" s="139"/>
      <c r="DJ188" s="139"/>
      <c r="DK188" s="139"/>
      <c r="DL188" s="139"/>
      <c r="DM188" s="139"/>
      <c r="DN188" s="139"/>
      <c r="DO188" s="139"/>
      <c r="DP188" s="139"/>
      <c r="DQ188" s="139"/>
      <c r="DR188" s="139"/>
      <c r="DS188" s="139"/>
      <c r="DT188" s="139"/>
      <c r="DU188" s="139"/>
      <c r="DV188" s="139"/>
      <c r="DW188" s="19"/>
      <c r="DX188" s="19"/>
      <c r="DY188" s="19"/>
      <c r="DZ188" s="19"/>
    </row>
    <row r="189" spans="1:130" s="2" customFormat="1" ht="118.5" customHeight="1" x14ac:dyDescent="0.25">
      <c r="A189" s="19"/>
      <c r="B189" s="19"/>
      <c r="C189" s="19">
        <v>1</v>
      </c>
      <c r="D189" s="132" t="s">
        <v>461</v>
      </c>
      <c r="E189" s="19">
        <f>COUNTIF(E2:E186,"1")</f>
        <v>154</v>
      </c>
      <c r="F189" s="47" t="s">
        <v>464</v>
      </c>
      <c r="G189" s="19">
        <f>COUNTIF(G2:G186,"1")</f>
        <v>89</v>
      </c>
      <c r="H189" s="19"/>
      <c r="I189" s="19"/>
      <c r="J189" s="19"/>
      <c r="K189" s="19"/>
      <c r="L189" s="19"/>
      <c r="M189" s="19"/>
      <c r="N189" s="19"/>
      <c r="O189" s="19"/>
      <c r="P189" s="19"/>
      <c r="Q189" s="19"/>
      <c r="R189" s="19"/>
      <c r="S189" s="19"/>
      <c r="T189" s="19"/>
      <c r="U189" s="19" t="s">
        <v>467</v>
      </c>
      <c r="V189" s="19">
        <f>COUNTIF(U3:U183,"Africa")</f>
        <v>0</v>
      </c>
      <c r="W189" s="19"/>
      <c r="X189" s="19"/>
      <c r="Y189" s="19"/>
      <c r="Z189" s="19"/>
      <c r="AA189" s="140" t="s">
        <v>934</v>
      </c>
      <c r="AB189" s="19">
        <f t="shared" ref="AB189:BH189" si="5">COUNTIF(AA2:AA186,1)</f>
        <v>1</v>
      </c>
      <c r="AC189" s="19">
        <f t="shared" si="5"/>
        <v>1</v>
      </c>
      <c r="AD189" s="19">
        <f t="shared" si="5"/>
        <v>18</v>
      </c>
      <c r="AE189" s="19">
        <f t="shared" si="5"/>
        <v>0</v>
      </c>
      <c r="AF189" s="19">
        <f t="shared" si="5"/>
        <v>0</v>
      </c>
      <c r="AG189" s="19">
        <f t="shared" si="5"/>
        <v>0</v>
      </c>
      <c r="AH189" s="19">
        <f t="shared" si="5"/>
        <v>0</v>
      </c>
      <c r="AI189" s="19">
        <f t="shared" si="5"/>
        <v>0</v>
      </c>
      <c r="AJ189" s="19">
        <f t="shared" si="5"/>
        <v>61</v>
      </c>
      <c r="AK189" s="19">
        <f t="shared" si="5"/>
        <v>10</v>
      </c>
      <c r="AL189" s="19">
        <f t="shared" si="5"/>
        <v>0</v>
      </c>
      <c r="AM189" s="19">
        <f t="shared" si="5"/>
        <v>0</v>
      </c>
      <c r="AN189" s="19">
        <f t="shared" si="5"/>
        <v>0</v>
      </c>
      <c r="AO189" s="19">
        <f t="shared" si="5"/>
        <v>0</v>
      </c>
      <c r="AP189" s="19">
        <f t="shared" si="5"/>
        <v>4</v>
      </c>
      <c r="AQ189" s="19">
        <f t="shared" si="5"/>
        <v>2</v>
      </c>
      <c r="AR189" s="19">
        <f t="shared" si="5"/>
        <v>21</v>
      </c>
      <c r="AS189" s="19">
        <f t="shared" si="5"/>
        <v>21</v>
      </c>
      <c r="AT189" s="19">
        <f t="shared" si="5"/>
        <v>31</v>
      </c>
      <c r="AU189" s="19">
        <f t="shared" si="5"/>
        <v>32</v>
      </c>
      <c r="AV189" s="19">
        <f t="shared" si="5"/>
        <v>41</v>
      </c>
      <c r="AW189" s="19">
        <f t="shared" si="5"/>
        <v>46</v>
      </c>
      <c r="AX189" s="19">
        <f t="shared" si="5"/>
        <v>30</v>
      </c>
      <c r="AY189" s="19">
        <f t="shared" si="5"/>
        <v>3</v>
      </c>
      <c r="AZ189" s="19">
        <f t="shared" si="5"/>
        <v>45</v>
      </c>
      <c r="BA189" s="19">
        <f t="shared" si="5"/>
        <v>34</v>
      </c>
      <c r="BB189" s="19">
        <f t="shared" si="5"/>
        <v>45</v>
      </c>
      <c r="BC189" s="19">
        <f t="shared" si="5"/>
        <v>24</v>
      </c>
      <c r="BD189" s="3">
        <f>COUNTIF(BD2:BD186,1)</f>
        <v>18</v>
      </c>
      <c r="BE189" s="19">
        <f>COUNTIF(BC2:BC186,1)</f>
        <v>56</v>
      </c>
      <c r="BF189" s="19">
        <f t="shared" si="5"/>
        <v>49</v>
      </c>
      <c r="BG189" s="19">
        <f t="shared" si="5"/>
        <v>2</v>
      </c>
      <c r="BH189" s="19">
        <f t="shared" si="5"/>
        <v>5</v>
      </c>
      <c r="BI189" s="19">
        <f t="shared" ref="BI189:CG189" si="6">COUNTIF(BH2:BH186,1)</f>
        <v>5</v>
      </c>
      <c r="BJ189" s="19">
        <f t="shared" si="6"/>
        <v>2</v>
      </c>
      <c r="BK189" s="19">
        <f t="shared" si="6"/>
        <v>0</v>
      </c>
      <c r="BL189" s="19">
        <f t="shared" si="6"/>
        <v>10</v>
      </c>
      <c r="BM189" s="19">
        <f t="shared" si="6"/>
        <v>1</v>
      </c>
      <c r="BN189" s="19">
        <f t="shared" si="6"/>
        <v>11</v>
      </c>
      <c r="BO189" s="19">
        <f t="shared" si="6"/>
        <v>2</v>
      </c>
      <c r="BP189" s="19">
        <f t="shared" si="6"/>
        <v>0</v>
      </c>
      <c r="BQ189" s="19">
        <f t="shared" si="6"/>
        <v>1</v>
      </c>
      <c r="BR189" s="19">
        <f t="shared" si="6"/>
        <v>4</v>
      </c>
      <c r="BS189" s="19">
        <f t="shared" si="6"/>
        <v>24</v>
      </c>
      <c r="BT189" s="19">
        <f t="shared" si="6"/>
        <v>83</v>
      </c>
      <c r="BU189" s="19">
        <f t="shared" si="6"/>
        <v>43</v>
      </c>
      <c r="BV189" s="19">
        <f t="shared" si="6"/>
        <v>0</v>
      </c>
      <c r="BW189" s="19">
        <f t="shared" si="6"/>
        <v>0</v>
      </c>
      <c r="BX189" s="19">
        <f t="shared" si="6"/>
        <v>0</v>
      </c>
      <c r="BY189" s="19">
        <f t="shared" si="6"/>
        <v>0</v>
      </c>
      <c r="BZ189" s="19">
        <f t="shared" si="6"/>
        <v>0</v>
      </c>
      <c r="CA189" s="19">
        <f t="shared" si="6"/>
        <v>0</v>
      </c>
      <c r="CB189" s="19">
        <f t="shared" si="6"/>
        <v>1</v>
      </c>
      <c r="CC189" s="19">
        <f t="shared" si="6"/>
        <v>0</v>
      </c>
      <c r="CD189" s="19">
        <f t="shared" si="6"/>
        <v>1</v>
      </c>
      <c r="CE189" s="19">
        <f t="shared" si="6"/>
        <v>1</v>
      </c>
      <c r="CF189" s="19">
        <f t="shared" si="6"/>
        <v>11</v>
      </c>
      <c r="CG189" s="19">
        <f t="shared" si="6"/>
        <v>9</v>
      </c>
      <c r="CH189" s="19"/>
      <c r="CI189" s="19"/>
      <c r="CJ189" s="19"/>
      <c r="CK189" s="19"/>
      <c r="CL189" s="19"/>
      <c r="CM189" s="19">
        <f t="shared" ref="CM189:CU189" si="7">COUNTIF(CL2:CL186,1)</f>
        <v>78</v>
      </c>
      <c r="CN189" s="19">
        <f t="shared" si="7"/>
        <v>2</v>
      </c>
      <c r="CO189" s="19">
        <f t="shared" si="7"/>
        <v>1</v>
      </c>
      <c r="CP189" s="19">
        <f t="shared" si="7"/>
        <v>0</v>
      </c>
      <c r="CQ189" s="19">
        <f t="shared" si="7"/>
        <v>0</v>
      </c>
      <c r="CR189" s="19">
        <f t="shared" si="7"/>
        <v>1</v>
      </c>
      <c r="CS189" s="19">
        <f t="shared" si="7"/>
        <v>0</v>
      </c>
      <c r="CT189" s="19">
        <f t="shared" si="7"/>
        <v>10</v>
      </c>
      <c r="CU189" s="19">
        <f t="shared" si="7"/>
        <v>0</v>
      </c>
      <c r="CV189" s="19"/>
      <c r="CW189" s="19">
        <f t="shared" ref="CW189:DW189" si="8">COUNTIF(CV2:CV186,1)</f>
        <v>6</v>
      </c>
      <c r="CX189" s="19">
        <f t="shared" si="8"/>
        <v>5</v>
      </c>
      <c r="CY189" s="19">
        <f t="shared" si="8"/>
        <v>7</v>
      </c>
      <c r="CZ189" s="19">
        <f t="shared" si="8"/>
        <v>0</v>
      </c>
      <c r="DA189" s="19">
        <f t="shared" si="8"/>
        <v>15</v>
      </c>
      <c r="DB189" s="19">
        <f t="shared" si="8"/>
        <v>28</v>
      </c>
      <c r="DC189" s="19">
        <f t="shared" si="8"/>
        <v>3</v>
      </c>
      <c r="DD189" s="19">
        <f t="shared" si="8"/>
        <v>2</v>
      </c>
      <c r="DE189" s="19">
        <f t="shared" si="8"/>
        <v>4</v>
      </c>
      <c r="DF189" s="19">
        <f t="shared" si="8"/>
        <v>0</v>
      </c>
      <c r="DG189" s="19">
        <f t="shared" si="8"/>
        <v>0</v>
      </c>
      <c r="DH189" s="19">
        <f t="shared" si="8"/>
        <v>3</v>
      </c>
      <c r="DI189" s="19">
        <f t="shared" si="8"/>
        <v>5</v>
      </c>
      <c r="DJ189" s="19">
        <f t="shared" si="8"/>
        <v>0</v>
      </c>
      <c r="DK189" s="19">
        <f t="shared" si="8"/>
        <v>0</v>
      </c>
      <c r="DL189" s="19">
        <f t="shared" si="8"/>
        <v>3</v>
      </c>
      <c r="DM189" s="19">
        <f t="shared" si="8"/>
        <v>4</v>
      </c>
      <c r="DN189" s="19">
        <f t="shared" si="8"/>
        <v>0</v>
      </c>
      <c r="DO189" s="19">
        <f t="shared" si="8"/>
        <v>0</v>
      </c>
      <c r="DP189" s="19">
        <f t="shared" si="8"/>
        <v>0</v>
      </c>
      <c r="DQ189" s="19">
        <f t="shared" si="8"/>
        <v>2</v>
      </c>
      <c r="DR189" s="19">
        <f t="shared" si="8"/>
        <v>12</v>
      </c>
      <c r="DS189" s="19">
        <f t="shared" si="8"/>
        <v>26</v>
      </c>
      <c r="DT189" s="19">
        <f t="shared" si="8"/>
        <v>48</v>
      </c>
      <c r="DU189" s="19">
        <f t="shared" si="8"/>
        <v>1</v>
      </c>
      <c r="DV189" s="19">
        <f t="shared" si="8"/>
        <v>45</v>
      </c>
      <c r="DW189" s="19">
        <f t="shared" si="8"/>
        <v>0</v>
      </c>
      <c r="DX189" s="19"/>
      <c r="DY189" s="19"/>
      <c r="DZ189" s="19"/>
    </row>
    <row r="190" spans="1:130" s="2" customFormat="1" ht="122.25" customHeight="1" x14ac:dyDescent="0.25">
      <c r="A190" s="19"/>
      <c r="B190" s="19"/>
      <c r="C190" s="19">
        <v>2</v>
      </c>
      <c r="D190" s="132" t="s">
        <v>462</v>
      </c>
      <c r="E190" s="19">
        <f>COUNTIF(E2:E186,"2")</f>
        <v>19</v>
      </c>
      <c r="F190" s="19" t="s">
        <v>466</v>
      </c>
      <c r="G190" s="19">
        <f>COUNTIF(G2:G186,"2")</f>
        <v>90</v>
      </c>
      <c r="H190" s="19"/>
      <c r="I190" s="141"/>
      <c r="J190" s="19"/>
      <c r="K190" s="19"/>
      <c r="L190" s="19"/>
      <c r="M190" s="19"/>
      <c r="N190" s="19"/>
      <c r="O190" s="19"/>
      <c r="P190" s="19"/>
      <c r="Q190" s="19"/>
      <c r="R190" s="19"/>
      <c r="S190" s="19"/>
      <c r="T190" s="19" t="s">
        <v>306</v>
      </c>
      <c r="U190" s="19">
        <f>COUNTIF(U3:U186,"Americas")</f>
        <v>30</v>
      </c>
      <c r="V190" s="19"/>
      <c r="W190" s="19"/>
      <c r="X190" s="19"/>
      <c r="Y190" s="19"/>
      <c r="Z190" s="140" t="s">
        <v>935</v>
      </c>
      <c r="AA190" s="19">
        <f t="shared" ref="AA190:BG190" si="9">COUNTIF(AA2:AA186,2)</f>
        <v>12</v>
      </c>
      <c r="AB190" s="19">
        <f t="shared" si="9"/>
        <v>11</v>
      </c>
      <c r="AC190" s="19">
        <f t="shared" si="9"/>
        <v>4</v>
      </c>
      <c r="AD190" s="19">
        <f t="shared" si="9"/>
        <v>0</v>
      </c>
      <c r="AE190" s="19">
        <f t="shared" si="9"/>
        <v>0</v>
      </c>
      <c r="AF190" s="19">
        <f t="shared" si="9"/>
        <v>0</v>
      </c>
      <c r="AG190" s="19">
        <f t="shared" si="9"/>
        <v>0</v>
      </c>
      <c r="AH190" s="19">
        <f t="shared" si="9"/>
        <v>1</v>
      </c>
      <c r="AI190" s="19">
        <f t="shared" si="9"/>
        <v>7</v>
      </c>
      <c r="AJ190" s="19">
        <f t="shared" si="9"/>
        <v>0</v>
      </c>
      <c r="AK190" s="19">
        <f t="shared" si="9"/>
        <v>0</v>
      </c>
      <c r="AL190" s="19">
        <f t="shared" si="9"/>
        <v>0</v>
      </c>
      <c r="AM190" s="19">
        <f t="shared" si="9"/>
        <v>0</v>
      </c>
      <c r="AN190" s="19">
        <f t="shared" si="9"/>
        <v>0</v>
      </c>
      <c r="AO190" s="19">
        <f t="shared" si="9"/>
        <v>3</v>
      </c>
      <c r="AP190" s="19">
        <f t="shared" si="9"/>
        <v>0</v>
      </c>
      <c r="AQ190" s="19">
        <f t="shared" si="9"/>
        <v>0</v>
      </c>
      <c r="AR190" s="19">
        <f t="shared" si="9"/>
        <v>0</v>
      </c>
      <c r="AS190" s="19">
        <f t="shared" si="9"/>
        <v>3</v>
      </c>
      <c r="AT190" s="19">
        <f t="shared" si="9"/>
        <v>0</v>
      </c>
      <c r="AU190" s="19">
        <f t="shared" si="9"/>
        <v>0</v>
      </c>
      <c r="AV190" s="19">
        <f t="shared" si="9"/>
        <v>0</v>
      </c>
      <c r="AW190" s="19">
        <f t="shared" si="9"/>
        <v>0</v>
      </c>
      <c r="AX190" s="19">
        <f t="shared" si="9"/>
        <v>0</v>
      </c>
      <c r="AY190" s="19">
        <f t="shared" si="9"/>
        <v>6</v>
      </c>
      <c r="AZ190" s="19">
        <f t="shared" si="9"/>
        <v>25</v>
      </c>
      <c r="BA190" s="19">
        <f t="shared" si="9"/>
        <v>0</v>
      </c>
      <c r="BB190" s="19">
        <f t="shared" si="9"/>
        <v>0</v>
      </c>
      <c r="BC190" s="19">
        <f t="shared" si="9"/>
        <v>17</v>
      </c>
      <c r="BD190" s="3">
        <f>COUNTIF(BD2:BD186,2)</f>
        <v>64</v>
      </c>
      <c r="BE190" s="19">
        <f t="shared" si="9"/>
        <v>8</v>
      </c>
      <c r="BF190" s="19">
        <f t="shared" si="9"/>
        <v>9</v>
      </c>
      <c r="BG190" s="19">
        <f t="shared" si="9"/>
        <v>12</v>
      </c>
      <c r="BH190" s="19">
        <f t="shared" ref="BH190:CF190" si="10">COUNTIF(BH2:BH186,2)</f>
        <v>12</v>
      </c>
      <c r="BI190" s="19">
        <f t="shared" si="10"/>
        <v>2</v>
      </c>
      <c r="BJ190" s="19">
        <f t="shared" si="10"/>
        <v>0</v>
      </c>
      <c r="BK190" s="19">
        <f t="shared" si="10"/>
        <v>0</v>
      </c>
      <c r="BL190" s="19">
        <f t="shared" si="10"/>
        <v>2</v>
      </c>
      <c r="BM190" s="19">
        <f t="shared" si="10"/>
        <v>6</v>
      </c>
      <c r="BN190" s="19">
        <f t="shared" si="10"/>
        <v>1</v>
      </c>
      <c r="BO190" s="19">
        <f t="shared" si="10"/>
        <v>1</v>
      </c>
      <c r="BP190" s="19">
        <f t="shared" si="10"/>
        <v>0</v>
      </c>
      <c r="BQ190" s="19">
        <f t="shared" si="10"/>
        <v>0</v>
      </c>
      <c r="BR190" s="19">
        <f t="shared" si="10"/>
        <v>8</v>
      </c>
      <c r="BS190" s="19">
        <f t="shared" si="10"/>
        <v>0</v>
      </c>
      <c r="BT190" s="19">
        <f t="shared" si="10"/>
        <v>1</v>
      </c>
      <c r="BU190" s="19">
        <f t="shared" si="10"/>
        <v>0</v>
      </c>
      <c r="BV190" s="19">
        <f t="shared" si="10"/>
        <v>0</v>
      </c>
      <c r="BW190" s="19">
        <f t="shared" si="10"/>
        <v>0</v>
      </c>
      <c r="BX190" s="19">
        <f t="shared" si="10"/>
        <v>0</v>
      </c>
      <c r="BY190" s="19">
        <f t="shared" si="10"/>
        <v>0</v>
      </c>
      <c r="BZ190" s="19">
        <f t="shared" si="10"/>
        <v>0</v>
      </c>
      <c r="CA190" s="19">
        <f t="shared" si="10"/>
        <v>0</v>
      </c>
      <c r="CB190" s="19">
        <f t="shared" si="10"/>
        <v>0</v>
      </c>
      <c r="CC190" s="19">
        <f t="shared" si="10"/>
        <v>0</v>
      </c>
      <c r="CD190" s="19">
        <f t="shared" si="10"/>
        <v>0</v>
      </c>
      <c r="CE190" s="19">
        <f t="shared" si="10"/>
        <v>0</v>
      </c>
      <c r="CF190" s="19">
        <f t="shared" si="10"/>
        <v>0</v>
      </c>
      <c r="CG190" s="19"/>
      <c r="CH190" s="19"/>
      <c r="CI190" s="19"/>
      <c r="CJ190" s="19"/>
      <c r="CK190" s="19"/>
      <c r="CL190" s="19">
        <f t="shared" ref="CL190:CT190" si="11">COUNTIF(CL2:CL186,2)</f>
        <v>0</v>
      </c>
      <c r="CM190" s="19">
        <f t="shared" si="11"/>
        <v>0</v>
      </c>
      <c r="CN190" s="19">
        <f t="shared" si="11"/>
        <v>0</v>
      </c>
      <c r="CO190" s="19">
        <f t="shared" si="11"/>
        <v>1</v>
      </c>
      <c r="CP190" s="19">
        <f t="shared" si="11"/>
        <v>0</v>
      </c>
      <c r="CQ190" s="19">
        <f t="shared" si="11"/>
        <v>0</v>
      </c>
      <c r="CR190" s="19">
        <f t="shared" si="11"/>
        <v>0</v>
      </c>
      <c r="CS190" s="19">
        <f t="shared" si="11"/>
        <v>0</v>
      </c>
      <c r="CT190" s="19">
        <f t="shared" si="11"/>
        <v>0</v>
      </c>
      <c r="CU190" s="19"/>
      <c r="CV190" s="19">
        <f t="shared" ref="CV190:DV190" si="12">COUNTIF(CV2:CV186,2)</f>
        <v>3</v>
      </c>
      <c r="CW190" s="19">
        <f t="shared" si="12"/>
        <v>29</v>
      </c>
      <c r="CX190" s="19">
        <f t="shared" si="12"/>
        <v>16</v>
      </c>
      <c r="CY190" s="19">
        <f t="shared" si="12"/>
        <v>1</v>
      </c>
      <c r="CZ190" s="19">
        <f t="shared" si="12"/>
        <v>4</v>
      </c>
      <c r="DA190" s="19">
        <f t="shared" si="12"/>
        <v>1</v>
      </c>
      <c r="DB190" s="19">
        <f t="shared" si="12"/>
        <v>0</v>
      </c>
      <c r="DC190" s="19">
        <f t="shared" si="12"/>
        <v>0</v>
      </c>
      <c r="DD190" s="19">
        <f t="shared" si="12"/>
        <v>1</v>
      </c>
      <c r="DE190" s="19">
        <f t="shared" si="12"/>
        <v>1</v>
      </c>
      <c r="DF190" s="19">
        <f t="shared" si="12"/>
        <v>0</v>
      </c>
      <c r="DG190" s="19">
        <f t="shared" si="12"/>
        <v>0</v>
      </c>
      <c r="DH190" s="19">
        <f t="shared" si="12"/>
        <v>1</v>
      </c>
      <c r="DI190" s="19">
        <f t="shared" si="12"/>
        <v>1</v>
      </c>
      <c r="DJ190" s="19">
        <f t="shared" si="12"/>
        <v>0</v>
      </c>
      <c r="DK190" s="19">
        <f t="shared" si="12"/>
        <v>1</v>
      </c>
      <c r="DL190" s="19">
        <f t="shared" si="12"/>
        <v>1</v>
      </c>
      <c r="DM190" s="19">
        <f t="shared" si="12"/>
        <v>0</v>
      </c>
      <c r="DN190" s="19">
        <f t="shared" si="12"/>
        <v>0</v>
      </c>
      <c r="DO190" s="19">
        <f t="shared" si="12"/>
        <v>0</v>
      </c>
      <c r="DP190" s="19">
        <f t="shared" si="12"/>
        <v>0</v>
      </c>
      <c r="DQ190" s="19">
        <f t="shared" si="12"/>
        <v>0</v>
      </c>
      <c r="DR190" s="19">
        <f t="shared" si="12"/>
        <v>1</v>
      </c>
      <c r="DS190" s="19">
        <f t="shared" si="12"/>
        <v>1</v>
      </c>
      <c r="DT190" s="19">
        <f t="shared" si="12"/>
        <v>1</v>
      </c>
      <c r="DU190" s="19">
        <f t="shared" si="12"/>
        <v>5</v>
      </c>
      <c r="DV190" s="19">
        <f t="shared" si="12"/>
        <v>0</v>
      </c>
      <c r="DW190" s="19"/>
      <c r="DX190" s="19"/>
      <c r="DY190" s="19"/>
      <c r="DZ190" s="19"/>
    </row>
    <row r="191" spans="1:130" s="2" customFormat="1" ht="118.5" customHeight="1" x14ac:dyDescent="0.25">
      <c r="A191" s="19"/>
      <c r="B191" s="19"/>
      <c r="C191" s="19">
        <v>3</v>
      </c>
      <c r="D191" s="132" t="s">
        <v>463</v>
      </c>
      <c r="E191" s="19">
        <f>COUNTIF(E2:E186,"4")</f>
        <v>7</v>
      </c>
      <c r="F191" s="19" t="s">
        <v>465</v>
      </c>
      <c r="G191" s="19">
        <f>COUNTIF(G2:G186,"3")</f>
        <v>6</v>
      </c>
      <c r="H191" s="141"/>
      <c r="I191" s="19"/>
      <c r="J191" s="19"/>
      <c r="K191" s="19"/>
      <c r="L191" s="19"/>
      <c r="M191" s="19"/>
      <c r="N191" s="19"/>
      <c r="O191" s="19"/>
      <c r="P191" s="19"/>
      <c r="Q191" s="19"/>
      <c r="R191" s="19"/>
      <c r="S191" s="19"/>
      <c r="T191" s="19" t="s">
        <v>296</v>
      </c>
      <c r="U191" s="19">
        <f>COUNTIF(U3:U186,"Asia")</f>
        <v>28</v>
      </c>
      <c r="V191" s="19"/>
      <c r="W191" s="19"/>
      <c r="X191" s="19"/>
      <c r="Y191" s="19"/>
      <c r="Z191" s="140" t="s">
        <v>936</v>
      </c>
      <c r="AA191" s="19">
        <f t="shared" ref="AA191:BG191" si="13">COUNTIF(AA2:AA186,3)</f>
        <v>23</v>
      </c>
      <c r="AB191" s="19">
        <f t="shared" si="13"/>
        <v>21</v>
      </c>
      <c r="AC191" s="19">
        <f t="shared" si="13"/>
        <v>2</v>
      </c>
      <c r="AD191" s="19">
        <f t="shared" si="13"/>
        <v>20</v>
      </c>
      <c r="AE191" s="19">
        <f t="shared" si="13"/>
        <v>57</v>
      </c>
      <c r="AF191" s="19">
        <f t="shared" si="13"/>
        <v>38</v>
      </c>
      <c r="AG191" s="19">
        <f t="shared" si="13"/>
        <v>81</v>
      </c>
      <c r="AH191" s="19">
        <f t="shared" si="13"/>
        <v>74</v>
      </c>
      <c r="AI191" s="19">
        <f t="shared" si="13"/>
        <v>2</v>
      </c>
      <c r="AJ191" s="19">
        <f t="shared" si="13"/>
        <v>39</v>
      </c>
      <c r="AK191" s="19">
        <f t="shared" si="13"/>
        <v>78</v>
      </c>
      <c r="AL191" s="19">
        <f t="shared" si="13"/>
        <v>20</v>
      </c>
      <c r="AM191" s="19">
        <f t="shared" si="13"/>
        <v>68</v>
      </c>
      <c r="AN191" s="19">
        <f t="shared" si="13"/>
        <v>10</v>
      </c>
      <c r="AO191" s="19">
        <f t="shared" si="13"/>
        <v>11</v>
      </c>
      <c r="AP191" s="19">
        <f t="shared" si="13"/>
        <v>6</v>
      </c>
      <c r="AQ191" s="19">
        <f t="shared" si="13"/>
        <v>1</v>
      </c>
      <c r="AR191" s="19">
        <f t="shared" si="13"/>
        <v>0</v>
      </c>
      <c r="AS191" s="19">
        <f t="shared" si="13"/>
        <v>20</v>
      </c>
      <c r="AT191" s="19">
        <f t="shared" si="13"/>
        <v>0</v>
      </c>
      <c r="AU191" s="19">
        <f t="shared" si="13"/>
        <v>7</v>
      </c>
      <c r="AV191" s="19">
        <f t="shared" si="13"/>
        <v>0</v>
      </c>
      <c r="AW191" s="19">
        <f t="shared" si="13"/>
        <v>0</v>
      </c>
      <c r="AX191" s="19">
        <f t="shared" si="13"/>
        <v>0</v>
      </c>
      <c r="AY191" s="19">
        <f t="shared" si="13"/>
        <v>7</v>
      </c>
      <c r="AZ191" s="19">
        <f t="shared" si="13"/>
        <v>10</v>
      </c>
      <c r="BA191" s="19">
        <f t="shared" si="13"/>
        <v>0</v>
      </c>
      <c r="BB191" s="19">
        <f t="shared" si="13"/>
        <v>4</v>
      </c>
      <c r="BC191" s="19">
        <f t="shared" si="13"/>
        <v>4</v>
      </c>
      <c r="BD191" s="3">
        <f>COUNTIF(BD2:BD186,3)</f>
        <v>8</v>
      </c>
      <c r="BE191" s="19">
        <f t="shared" si="13"/>
        <v>4</v>
      </c>
      <c r="BF191" s="19">
        <f t="shared" si="13"/>
        <v>4</v>
      </c>
      <c r="BG191" s="19">
        <f t="shared" si="13"/>
        <v>34</v>
      </c>
      <c r="BH191" s="19">
        <f t="shared" ref="BH191:CF191" si="14">COUNTIF(BH2:BH186,3)</f>
        <v>19</v>
      </c>
      <c r="BI191" s="19">
        <f t="shared" si="14"/>
        <v>48</v>
      </c>
      <c r="BJ191" s="19">
        <f t="shared" si="14"/>
        <v>13</v>
      </c>
      <c r="BK191" s="19">
        <f t="shared" si="14"/>
        <v>3</v>
      </c>
      <c r="BL191" s="19">
        <f t="shared" si="14"/>
        <v>0</v>
      </c>
      <c r="BM191" s="19">
        <f t="shared" si="14"/>
        <v>12</v>
      </c>
      <c r="BN191" s="19">
        <f t="shared" si="14"/>
        <v>6</v>
      </c>
      <c r="BO191" s="19">
        <f t="shared" si="14"/>
        <v>1</v>
      </c>
      <c r="BP191" s="19">
        <f t="shared" si="14"/>
        <v>13</v>
      </c>
      <c r="BQ191" s="19">
        <f t="shared" si="14"/>
        <v>0</v>
      </c>
      <c r="BR191" s="19">
        <f t="shared" si="14"/>
        <v>12</v>
      </c>
      <c r="BS191" s="19">
        <f t="shared" si="14"/>
        <v>3</v>
      </c>
      <c r="BT191" s="19">
        <f t="shared" si="14"/>
        <v>0</v>
      </c>
      <c r="BU191" s="19">
        <f t="shared" si="14"/>
        <v>10</v>
      </c>
      <c r="BV191" s="19">
        <f t="shared" si="14"/>
        <v>2</v>
      </c>
      <c r="BW191" s="19">
        <f t="shared" si="14"/>
        <v>2</v>
      </c>
      <c r="BX191" s="19">
        <f t="shared" si="14"/>
        <v>76</v>
      </c>
      <c r="BY191" s="19">
        <f t="shared" si="14"/>
        <v>40</v>
      </c>
      <c r="BZ191" s="19">
        <f t="shared" si="14"/>
        <v>82</v>
      </c>
      <c r="CA191" s="19">
        <f t="shared" si="14"/>
        <v>45</v>
      </c>
      <c r="CB191" s="19">
        <f t="shared" si="14"/>
        <v>31</v>
      </c>
      <c r="CC191" s="19">
        <f t="shared" si="14"/>
        <v>35</v>
      </c>
      <c r="CD191" s="19">
        <f t="shared" si="14"/>
        <v>9</v>
      </c>
      <c r="CE191" s="19">
        <f t="shared" si="14"/>
        <v>0</v>
      </c>
      <c r="CF191" s="19">
        <f t="shared" si="14"/>
        <v>14</v>
      </c>
      <c r="CG191" s="19"/>
      <c r="CH191" s="19"/>
      <c r="CI191" s="19"/>
      <c r="CJ191" s="19"/>
      <c r="CK191" s="19"/>
      <c r="CL191" s="19">
        <f t="shared" ref="CL191:CT191" si="15">COUNTIF(CL2:CL186,3)</f>
        <v>0</v>
      </c>
      <c r="CM191" s="19">
        <f t="shared" si="15"/>
        <v>65</v>
      </c>
      <c r="CN191" s="19">
        <f t="shared" si="15"/>
        <v>2</v>
      </c>
      <c r="CO191" s="19">
        <f t="shared" si="15"/>
        <v>0</v>
      </c>
      <c r="CP191" s="19">
        <f t="shared" si="15"/>
        <v>8</v>
      </c>
      <c r="CQ191" s="19">
        <f t="shared" si="15"/>
        <v>64</v>
      </c>
      <c r="CR191" s="19">
        <f t="shared" si="15"/>
        <v>16</v>
      </c>
      <c r="CS191" s="19">
        <f t="shared" si="15"/>
        <v>32</v>
      </c>
      <c r="CT191" s="19">
        <f t="shared" si="15"/>
        <v>70</v>
      </c>
      <c r="CU191" s="19"/>
      <c r="CV191" s="19">
        <f t="shared" ref="CV191:DV191" si="16">COUNTIF(CV2:CV186,3)</f>
        <v>73</v>
      </c>
      <c r="CW191" s="19">
        <f t="shared" si="16"/>
        <v>67</v>
      </c>
      <c r="CX191" s="19">
        <f t="shared" si="16"/>
        <v>115</v>
      </c>
      <c r="CY191" s="19">
        <f t="shared" si="16"/>
        <v>38</v>
      </c>
      <c r="CZ191" s="19">
        <f t="shared" si="16"/>
        <v>36</v>
      </c>
      <c r="DA191" s="19">
        <f t="shared" si="16"/>
        <v>9</v>
      </c>
      <c r="DB191" s="19">
        <f t="shared" si="16"/>
        <v>39</v>
      </c>
      <c r="DC191" s="19">
        <f t="shared" si="16"/>
        <v>36</v>
      </c>
      <c r="DD191" s="19">
        <f t="shared" si="16"/>
        <v>68</v>
      </c>
      <c r="DE191" s="19">
        <f t="shared" si="16"/>
        <v>23</v>
      </c>
      <c r="DF191" s="19">
        <f t="shared" si="16"/>
        <v>17</v>
      </c>
      <c r="DG191" s="19">
        <f t="shared" si="16"/>
        <v>17</v>
      </c>
      <c r="DH191" s="19">
        <f t="shared" si="16"/>
        <v>33</v>
      </c>
      <c r="DI191" s="19">
        <f t="shared" si="16"/>
        <v>32</v>
      </c>
      <c r="DJ191" s="19">
        <f t="shared" si="16"/>
        <v>1</v>
      </c>
      <c r="DK191" s="19">
        <f t="shared" si="16"/>
        <v>10</v>
      </c>
      <c r="DL191" s="19">
        <f t="shared" si="16"/>
        <v>9</v>
      </c>
      <c r="DM191" s="19">
        <f t="shared" si="16"/>
        <v>21</v>
      </c>
      <c r="DN191" s="19">
        <f t="shared" si="16"/>
        <v>28</v>
      </c>
      <c r="DO191" s="19">
        <f t="shared" si="16"/>
        <v>20</v>
      </c>
      <c r="DP191" s="19">
        <f t="shared" si="16"/>
        <v>1</v>
      </c>
      <c r="DQ191" s="19">
        <f t="shared" si="16"/>
        <v>0</v>
      </c>
      <c r="DR191" s="19">
        <f t="shared" si="16"/>
        <v>4</v>
      </c>
      <c r="DS191" s="19">
        <f t="shared" si="16"/>
        <v>12</v>
      </c>
      <c r="DT191" s="19">
        <f t="shared" si="16"/>
        <v>1</v>
      </c>
      <c r="DU191" s="19">
        <f t="shared" si="16"/>
        <v>15</v>
      </c>
      <c r="DV191" s="19">
        <f t="shared" si="16"/>
        <v>79</v>
      </c>
      <c r="DW191" s="19"/>
      <c r="DX191" s="19"/>
      <c r="DY191" s="19"/>
      <c r="DZ191" s="19"/>
    </row>
    <row r="192" spans="1:130" s="2" customFormat="1" ht="118.5" customHeight="1" x14ac:dyDescent="0.25">
      <c r="A192" s="19"/>
      <c r="B192" s="19"/>
      <c r="C192" s="81"/>
      <c r="D192" s="19"/>
      <c r="E192" s="19"/>
      <c r="F192" s="19"/>
      <c r="G192" s="19"/>
      <c r="H192" s="137"/>
      <c r="I192" s="137"/>
      <c r="J192" s="19"/>
      <c r="K192" s="19"/>
      <c r="L192" s="19"/>
      <c r="M192" s="19"/>
      <c r="N192" s="19"/>
      <c r="O192" s="19"/>
      <c r="P192" s="19"/>
      <c r="Q192" s="19"/>
      <c r="R192" s="19"/>
      <c r="S192" s="19"/>
      <c r="T192" s="19" t="s">
        <v>304</v>
      </c>
      <c r="U192" s="19">
        <f>COUNTIF(U3:U186,"Europe")</f>
        <v>33</v>
      </c>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3"/>
      <c r="BE192" s="19"/>
      <c r="BF192" s="137"/>
      <c r="BG192" s="137"/>
      <c r="BH192" s="137"/>
      <c r="BI192" s="137"/>
      <c r="BJ192" s="137"/>
      <c r="BK192" s="19"/>
      <c r="BL192" s="19"/>
      <c r="BM192" s="19"/>
      <c r="BN192" s="19"/>
      <c r="BO192" s="19"/>
      <c r="BP192" s="19"/>
      <c r="BQ192" s="19"/>
      <c r="BR192" s="19"/>
      <c r="BS192" s="19"/>
      <c r="BT192" s="19"/>
      <c r="BU192" s="19"/>
      <c r="BV192" s="19"/>
      <c r="BW192" s="19"/>
      <c r="BX192" s="19"/>
      <c r="BY192" s="19"/>
      <c r="BZ192" s="19"/>
      <c r="CA192" s="19"/>
      <c r="CB192" s="19"/>
      <c r="CC192" s="19"/>
      <c r="CD192" s="19"/>
      <c r="CE192" s="19"/>
      <c r="CF192" s="19"/>
      <c r="CG192" s="19"/>
      <c r="CH192" s="19"/>
      <c r="CI192" s="19"/>
      <c r="CJ192" s="19"/>
      <c r="CK192" s="19"/>
      <c r="CL192" s="19"/>
      <c r="CM192" s="19"/>
      <c r="CN192" s="19"/>
      <c r="CO192" s="19"/>
      <c r="CP192" s="19"/>
      <c r="CQ192" s="19"/>
      <c r="CR192" s="19"/>
      <c r="CS192" s="19"/>
      <c r="CT192" s="19"/>
      <c r="CU192" s="19"/>
      <c r="CV192" s="19"/>
      <c r="CW192" s="19"/>
      <c r="CX192" s="19"/>
      <c r="CY192" s="19"/>
      <c r="CZ192" s="19"/>
      <c r="DA192" s="19"/>
      <c r="DB192" s="19"/>
      <c r="DC192" s="19"/>
      <c r="DD192" s="19"/>
      <c r="DE192" s="19"/>
      <c r="DF192" s="19"/>
      <c r="DG192" s="19"/>
      <c r="DH192" s="19"/>
      <c r="DI192" s="19"/>
      <c r="DJ192" s="19"/>
      <c r="DK192" s="19"/>
      <c r="DL192" s="19"/>
      <c r="DM192" s="19"/>
      <c r="DN192" s="19"/>
      <c r="DO192" s="19"/>
      <c r="DP192" s="19"/>
      <c r="DQ192" s="19"/>
      <c r="DR192" s="19"/>
      <c r="DS192" s="19"/>
      <c r="DT192" s="19"/>
      <c r="DU192" s="19"/>
      <c r="DV192" s="19"/>
      <c r="DW192" s="19"/>
      <c r="DX192" s="19"/>
      <c r="DY192" s="19"/>
      <c r="DZ192" s="19"/>
    </row>
    <row r="193" spans="1:130" s="2" customFormat="1" ht="118.5" customHeight="1" x14ac:dyDescent="0.25">
      <c r="A193" s="19"/>
      <c r="B193" s="19"/>
      <c r="C193" s="19"/>
      <c r="D193" s="132" t="s">
        <v>1101</v>
      </c>
      <c r="E193" s="19"/>
      <c r="F193" s="19">
        <f>COUNTIF(F2:F186,"EU*")</f>
        <v>18</v>
      </c>
      <c r="G193" s="19"/>
      <c r="H193" s="137"/>
      <c r="I193" s="137"/>
      <c r="J193" s="19"/>
      <c r="K193" s="19"/>
      <c r="L193" s="19"/>
      <c r="M193" s="19"/>
      <c r="N193" s="19"/>
      <c r="O193" s="19"/>
      <c r="P193" s="19"/>
      <c r="Q193" s="19"/>
      <c r="R193" s="19"/>
      <c r="S193" s="19"/>
      <c r="T193" s="19" t="s">
        <v>293</v>
      </c>
      <c r="U193" s="19">
        <f>COUNTIF(U3:U186,"Intercontinental")</f>
        <v>93</v>
      </c>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3"/>
      <c r="BE193" s="19"/>
      <c r="BF193" s="137"/>
      <c r="BG193" s="137"/>
      <c r="BH193" s="137"/>
      <c r="BI193" s="137"/>
      <c r="BJ193" s="137"/>
      <c r="BK193" s="19"/>
      <c r="BL193" s="19"/>
      <c r="BM193" s="19"/>
      <c r="BN193" s="19"/>
      <c r="BO193" s="19"/>
      <c r="BP193" s="19"/>
      <c r="BQ193" s="19"/>
      <c r="BR193" s="19"/>
      <c r="BS193" s="19"/>
      <c r="BT193" s="19"/>
      <c r="BU193" s="19"/>
      <c r="BV193" s="19"/>
      <c r="BW193" s="19"/>
      <c r="BX193" s="19"/>
      <c r="BY193" s="19"/>
      <c r="BZ193" s="19"/>
      <c r="CA193" s="19"/>
      <c r="CB193" s="19"/>
      <c r="CC193" s="19"/>
      <c r="CD193" s="19"/>
      <c r="CE193" s="19"/>
      <c r="CF193" s="19"/>
      <c r="CG193" s="19"/>
      <c r="CH193" s="19"/>
      <c r="CI193" s="19"/>
      <c r="CJ193" s="19"/>
      <c r="CK193" s="19"/>
      <c r="CL193" s="19"/>
      <c r="CM193" s="19"/>
      <c r="CN193" s="19"/>
      <c r="CO193" s="19"/>
      <c r="CP193" s="19"/>
      <c r="CQ193" s="19"/>
      <c r="CR193" s="19"/>
      <c r="CS193" s="19"/>
      <c r="CT193" s="19"/>
      <c r="CU193" s="19"/>
      <c r="CV193" s="19"/>
      <c r="CW193" s="19"/>
      <c r="CX193" s="19"/>
      <c r="CY193" s="19"/>
      <c r="CZ193" s="19"/>
      <c r="DA193" s="19"/>
      <c r="DB193" s="19"/>
      <c r="DC193" s="19"/>
      <c r="DD193" s="19"/>
      <c r="DE193" s="19"/>
      <c r="DF193" s="19"/>
      <c r="DG193" s="19"/>
      <c r="DH193" s="19"/>
      <c r="DI193" s="19"/>
      <c r="DJ193" s="19"/>
      <c r="DK193" s="19"/>
      <c r="DL193" s="19"/>
      <c r="DM193" s="19"/>
      <c r="DN193" s="19"/>
      <c r="DO193" s="19"/>
      <c r="DP193" s="19"/>
      <c r="DQ193" s="19"/>
      <c r="DR193" s="19"/>
      <c r="DS193" s="19"/>
      <c r="DT193" s="19"/>
      <c r="DU193" s="19"/>
      <c r="DV193" s="19"/>
      <c r="DW193" s="19"/>
      <c r="DX193" s="19"/>
      <c r="DY193" s="19"/>
      <c r="DZ193" s="19"/>
    </row>
    <row r="194" spans="1:130" s="2" customFormat="1" ht="37.5" customHeight="1" thickBot="1" x14ac:dyDescent="0.3">
      <c r="A194" s="19"/>
      <c r="B194" s="19"/>
      <c r="C194" s="81"/>
      <c r="D194" s="19"/>
      <c r="E194" s="19"/>
      <c r="F194" s="19"/>
      <c r="G194" s="19"/>
      <c r="H194" s="137"/>
      <c r="I194" s="137"/>
      <c r="J194" s="19"/>
      <c r="K194" s="19"/>
      <c r="L194" s="19"/>
      <c r="M194" s="19"/>
      <c r="N194" s="19"/>
      <c r="O194" s="19"/>
      <c r="P194" s="19"/>
      <c r="Q194" s="19"/>
      <c r="R194" s="19"/>
      <c r="S194" s="19"/>
      <c r="T194" s="19" t="s">
        <v>468</v>
      </c>
      <c r="U194" s="19">
        <f>COUNTIF(U3:U186,"Oceania")</f>
        <v>0</v>
      </c>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3"/>
      <c r="BE194" s="19"/>
      <c r="BF194" s="137"/>
      <c r="BG194" s="137"/>
      <c r="BH194" s="137"/>
      <c r="BI194" s="137"/>
      <c r="BJ194" s="137"/>
      <c r="BK194" s="19"/>
      <c r="BL194" s="19"/>
      <c r="BM194" s="19"/>
      <c r="BN194" s="19"/>
      <c r="BO194" s="19"/>
      <c r="BP194" s="19"/>
      <c r="BQ194" s="19"/>
      <c r="BR194" s="19"/>
      <c r="BS194" s="19"/>
      <c r="BT194" s="19"/>
      <c r="BU194" s="19"/>
      <c r="BV194" s="19"/>
      <c r="BW194" s="19"/>
      <c r="BX194" s="19"/>
      <c r="BY194" s="19"/>
      <c r="BZ194" s="19"/>
      <c r="CA194" s="19"/>
      <c r="CB194" s="19"/>
      <c r="CC194" s="19"/>
      <c r="CD194" s="19"/>
      <c r="CE194" s="19"/>
      <c r="CF194" s="19"/>
      <c r="CG194" s="19"/>
      <c r="CH194" s="19"/>
      <c r="CI194" s="19"/>
      <c r="CJ194" s="19"/>
      <c r="CK194" s="19"/>
      <c r="CL194" s="19"/>
      <c r="CM194" s="19"/>
      <c r="CN194" s="19"/>
      <c r="CO194" s="19"/>
      <c r="CP194" s="19"/>
      <c r="CQ194" s="19"/>
      <c r="CR194" s="19"/>
      <c r="CS194" s="19"/>
      <c r="CT194" s="19"/>
      <c r="CU194" s="19"/>
      <c r="CV194" s="19"/>
      <c r="CW194" s="19"/>
      <c r="CX194" s="19"/>
      <c r="CY194" s="19"/>
      <c r="CZ194" s="19"/>
      <c r="DA194" s="19"/>
      <c r="DB194" s="19"/>
      <c r="DC194" s="19"/>
      <c r="DD194" s="19"/>
      <c r="DE194" s="19"/>
      <c r="DF194" s="19"/>
      <c r="DG194" s="19"/>
      <c r="DH194" s="19"/>
      <c r="DI194" s="19"/>
      <c r="DJ194" s="19"/>
      <c r="DK194" s="19"/>
      <c r="DL194" s="19"/>
      <c r="DM194" s="19"/>
      <c r="DN194" s="19"/>
      <c r="DO194" s="19"/>
      <c r="DP194" s="19"/>
      <c r="DQ194" s="19"/>
      <c r="DR194" s="19"/>
      <c r="DS194" s="19"/>
      <c r="DT194" s="19"/>
      <c r="DU194" s="19"/>
      <c r="DV194" s="19"/>
      <c r="DW194" s="19"/>
      <c r="DX194" s="19"/>
      <c r="DY194" s="19"/>
      <c r="DZ194" s="19"/>
    </row>
    <row r="195" spans="1:130" ht="118.5" customHeight="1" thickBot="1" x14ac:dyDescent="0.3">
      <c r="A195" s="47"/>
      <c r="B195" s="10"/>
      <c r="C195" s="81"/>
      <c r="D195" s="164" t="s">
        <v>1100</v>
      </c>
      <c r="E195" s="165"/>
      <c r="F195" s="166"/>
      <c r="G195" s="19"/>
      <c r="H195" s="19"/>
      <c r="I195" s="19"/>
      <c r="J195" s="19"/>
      <c r="K195" s="19"/>
      <c r="L195" s="47"/>
      <c r="M195" s="47"/>
      <c r="N195" s="47"/>
      <c r="O195" s="47"/>
      <c r="P195" s="47"/>
      <c r="Q195" s="47"/>
      <c r="R195" s="47"/>
      <c r="S195" s="47"/>
      <c r="T195" s="47"/>
      <c r="U195" s="47"/>
      <c r="V195" s="47"/>
      <c r="W195" s="47"/>
      <c r="X195" s="47"/>
      <c r="Y195" s="47"/>
      <c r="Z195" s="47"/>
      <c r="AA195" s="47"/>
      <c r="AB195" s="47"/>
      <c r="AC195" s="47"/>
      <c r="AD195" s="47"/>
      <c r="AE195" s="19"/>
      <c r="AF195" s="19"/>
      <c r="AG195" s="19"/>
      <c r="AH195" s="19"/>
      <c r="AI195" s="47"/>
      <c r="AJ195" s="19"/>
      <c r="AK195" s="19"/>
      <c r="AL195" s="47"/>
      <c r="AM195" s="47"/>
      <c r="AN195" s="19"/>
      <c r="AO195" s="47"/>
      <c r="AP195" s="47"/>
      <c r="AQ195" s="19"/>
      <c r="AR195" s="19"/>
      <c r="AS195" s="19"/>
      <c r="AT195" s="19"/>
      <c r="AU195" s="19"/>
      <c r="AV195" s="47"/>
      <c r="AW195" s="47"/>
      <c r="AX195" s="19"/>
      <c r="AY195" s="19"/>
      <c r="AZ195" s="19"/>
      <c r="BA195" s="47"/>
      <c r="BB195" s="47"/>
      <c r="BC195" s="47"/>
      <c r="BE195" s="47"/>
      <c r="BF195" s="137"/>
      <c r="BG195" s="137"/>
      <c r="BH195" s="137"/>
      <c r="BI195" s="137"/>
      <c r="BJ195" s="137"/>
      <c r="BK195" s="47"/>
      <c r="BL195" s="19"/>
      <c r="BM195" s="47"/>
      <c r="BN195" s="47"/>
      <c r="BO195" s="47"/>
      <c r="BP195" s="47"/>
      <c r="BQ195" s="47"/>
      <c r="BR195" s="47"/>
      <c r="BS195" s="47"/>
      <c r="BT195" s="47"/>
      <c r="BU195" s="47"/>
      <c r="BV195" s="19"/>
      <c r="BW195" s="19"/>
      <c r="BX195" s="47"/>
      <c r="BY195" s="47"/>
      <c r="BZ195" s="19"/>
      <c r="CA195" s="47"/>
      <c r="CB195" s="47"/>
      <c r="CC195" s="47"/>
      <c r="CD195" s="47"/>
      <c r="CE195" s="47"/>
      <c r="CF195" s="47"/>
      <c r="CG195" s="47"/>
      <c r="CH195" s="47"/>
      <c r="CI195" s="47"/>
      <c r="CJ195" s="47"/>
      <c r="CK195" s="47"/>
      <c r="CL195" s="47"/>
      <c r="CM195" s="47"/>
      <c r="CN195" s="47"/>
      <c r="CO195" s="47"/>
      <c r="CP195" s="47"/>
      <c r="CQ195" s="47"/>
      <c r="CR195" s="47"/>
      <c r="CS195" s="47"/>
      <c r="CT195" s="47"/>
      <c r="CU195" s="47"/>
      <c r="CV195" s="47"/>
      <c r="CW195" s="47"/>
      <c r="CX195" s="47"/>
      <c r="CY195" s="47"/>
      <c r="CZ195" s="47"/>
      <c r="DA195" s="47"/>
      <c r="DB195" s="47"/>
      <c r="DC195" s="47"/>
      <c r="DD195" s="47"/>
      <c r="DE195" s="47"/>
      <c r="DF195" s="47"/>
      <c r="DG195" s="47"/>
      <c r="DH195" s="47"/>
      <c r="DI195" s="47"/>
      <c r="DJ195" s="47"/>
      <c r="DK195" s="47"/>
      <c r="DL195" s="47"/>
      <c r="DM195" s="47"/>
      <c r="DN195" s="47"/>
      <c r="DO195" s="47"/>
      <c r="DP195" s="47"/>
      <c r="DQ195" s="47"/>
      <c r="DR195" s="47"/>
      <c r="DS195" s="47"/>
      <c r="DT195" s="47"/>
      <c r="DU195" s="47"/>
      <c r="DV195" s="47"/>
      <c r="DW195" s="47"/>
      <c r="DX195" s="47"/>
      <c r="DY195" s="47"/>
      <c r="DZ195" s="47"/>
    </row>
    <row r="196" spans="1:130" ht="118.5" customHeight="1" x14ac:dyDescent="0.25">
      <c r="A196" s="47"/>
      <c r="B196" s="47"/>
      <c r="C196" s="19"/>
      <c r="D196" s="47"/>
      <c r="E196" s="19"/>
      <c r="F196" s="47"/>
      <c r="G196" s="19"/>
      <c r="H196" s="19"/>
      <c r="I196" s="19"/>
      <c r="J196" s="19"/>
      <c r="K196" s="19"/>
      <c r="L196" s="47"/>
      <c r="M196" s="47"/>
      <c r="N196" s="47"/>
      <c r="O196" s="47"/>
      <c r="P196" s="47"/>
      <c r="Q196" s="47"/>
      <c r="R196" s="47"/>
      <c r="S196" s="47"/>
      <c r="T196" s="47"/>
      <c r="U196" s="47"/>
      <c r="V196" s="47"/>
      <c r="W196" s="47"/>
      <c r="X196" s="47"/>
      <c r="Y196" s="47"/>
      <c r="Z196" s="47"/>
      <c r="AA196" s="47"/>
      <c r="AB196" s="47"/>
      <c r="AC196" s="47"/>
      <c r="AD196" s="47"/>
      <c r="AE196" s="19"/>
      <c r="AF196" s="19"/>
      <c r="AG196" s="19"/>
      <c r="AH196" s="19"/>
      <c r="AI196" s="47"/>
      <c r="AJ196" s="19"/>
      <c r="AK196" s="19"/>
      <c r="AL196" s="47"/>
      <c r="AM196" s="47"/>
      <c r="AN196" s="19"/>
      <c r="AO196" s="47"/>
      <c r="AP196" s="47"/>
      <c r="AQ196" s="19"/>
      <c r="AR196" s="19"/>
      <c r="AS196" s="19"/>
      <c r="AT196" s="19"/>
      <c r="AU196" s="19"/>
      <c r="AV196" s="47"/>
      <c r="AW196" s="47"/>
      <c r="AX196" s="19"/>
      <c r="AY196" s="19"/>
      <c r="AZ196" s="19"/>
      <c r="BA196" s="47"/>
      <c r="BB196" s="47"/>
      <c r="BC196" s="47"/>
      <c r="BE196" s="47"/>
      <c r="BF196" s="137"/>
      <c r="BG196" s="137"/>
      <c r="BH196" s="137"/>
      <c r="BI196" s="137"/>
      <c r="BJ196" s="137"/>
      <c r="BK196" s="47"/>
      <c r="BL196" s="19"/>
      <c r="BM196" s="47"/>
      <c r="BN196" s="47"/>
      <c r="BO196" s="47"/>
      <c r="BP196" s="47"/>
      <c r="BQ196" s="47"/>
      <c r="BR196" s="47"/>
      <c r="BS196" s="47"/>
      <c r="BT196" s="47"/>
      <c r="BU196" s="47"/>
      <c r="BV196" s="19"/>
      <c r="BW196" s="19"/>
      <c r="BX196" s="47"/>
      <c r="BY196" s="47"/>
      <c r="BZ196" s="19"/>
      <c r="CA196" s="47"/>
      <c r="CB196" s="47"/>
      <c r="CC196" s="47"/>
      <c r="CD196" s="47"/>
      <c r="CE196" s="47"/>
      <c r="CF196" s="47"/>
      <c r="CG196" s="47"/>
      <c r="CH196" s="47"/>
      <c r="CI196" s="47"/>
      <c r="CJ196" s="47"/>
      <c r="CK196" s="47"/>
      <c r="CL196" s="47"/>
      <c r="CM196" s="47"/>
      <c r="CN196" s="47"/>
      <c r="CO196" s="47"/>
      <c r="CP196" s="47"/>
      <c r="CQ196" s="47"/>
      <c r="CR196" s="47"/>
      <c r="CS196" s="47"/>
      <c r="CT196" s="47"/>
      <c r="CU196" s="47"/>
      <c r="CV196" s="47"/>
      <c r="CW196" s="47"/>
      <c r="CX196" s="47"/>
      <c r="CY196" s="47"/>
      <c r="CZ196" s="47"/>
      <c r="DA196" s="47"/>
      <c r="DB196" s="47"/>
      <c r="DC196" s="47"/>
      <c r="DD196" s="47"/>
      <c r="DE196" s="47"/>
      <c r="DF196" s="47"/>
      <c r="DG196" s="47"/>
      <c r="DH196" s="47"/>
      <c r="DI196" s="47"/>
      <c r="DJ196" s="47"/>
      <c r="DK196" s="47"/>
      <c r="DL196" s="47"/>
      <c r="DM196" s="47"/>
      <c r="DN196" s="47"/>
      <c r="DO196" s="47"/>
      <c r="DP196" s="47"/>
      <c r="DQ196" s="47"/>
      <c r="DR196" s="47"/>
      <c r="DS196" s="47"/>
      <c r="DT196" s="47"/>
      <c r="DU196" s="47"/>
      <c r="DV196" s="47"/>
      <c r="DW196" s="47"/>
      <c r="DX196" s="47"/>
      <c r="DY196" s="47"/>
      <c r="DZ196" s="47"/>
    </row>
    <row r="197" spans="1:130" ht="118.5" customHeight="1" x14ac:dyDescent="0.25">
      <c r="F197" s="5"/>
      <c r="G197" s="6"/>
      <c r="H197" s="2"/>
      <c r="I197" s="2"/>
      <c r="BF197" s="1"/>
      <c r="BG197" s="1"/>
      <c r="BH197" s="1"/>
      <c r="BI197" s="1"/>
      <c r="BJ197" s="1"/>
    </row>
    <row r="198" spans="1:130" ht="118.5" customHeight="1" x14ac:dyDescent="0.25">
      <c r="H198" s="2"/>
      <c r="I198" s="2"/>
      <c r="BF198" s="1"/>
      <c r="BG198" s="1"/>
      <c r="BH198" s="1"/>
      <c r="BI198" s="1"/>
      <c r="BJ198" s="1"/>
    </row>
    <row r="199" spans="1:130" ht="118.5" customHeight="1" x14ac:dyDescent="0.25">
      <c r="H199" s="2"/>
      <c r="I199" s="2"/>
      <c r="BF199" s="1"/>
      <c r="BG199" s="1"/>
      <c r="BH199" s="1"/>
      <c r="BI199" s="1"/>
      <c r="BJ199" s="1"/>
    </row>
    <row r="200" spans="1:130" ht="118.5" customHeight="1" x14ac:dyDescent="0.25">
      <c r="H200" s="2"/>
      <c r="I200" s="2"/>
      <c r="BF200" s="1"/>
      <c r="BG200" s="1"/>
      <c r="BH200" s="1"/>
      <c r="BI200" s="1"/>
      <c r="BJ200" s="1"/>
    </row>
    <row r="201" spans="1:130" ht="118.5" customHeight="1" x14ac:dyDescent="0.25">
      <c r="H201" s="2"/>
      <c r="I201" s="2"/>
      <c r="BF201" s="1"/>
      <c r="BG201" s="1"/>
      <c r="BH201" s="1"/>
      <c r="BI201" s="1"/>
      <c r="BJ201" s="1"/>
    </row>
    <row r="202" spans="1:130" ht="118.5" customHeight="1" x14ac:dyDescent="0.25">
      <c r="H202" s="2"/>
      <c r="I202" s="2"/>
      <c r="BF202" s="1"/>
      <c r="BG202" s="1"/>
      <c r="BH202" s="1"/>
      <c r="BI202" s="1"/>
      <c r="BJ202" s="1"/>
    </row>
    <row r="203" spans="1:130" ht="118.5" customHeight="1" x14ac:dyDescent="0.25">
      <c r="H203" s="2"/>
      <c r="I203" s="2"/>
      <c r="BF203" s="1"/>
      <c r="BG203" s="1"/>
      <c r="BH203" s="1"/>
      <c r="BI203" s="1"/>
      <c r="BJ203" s="1"/>
    </row>
    <row r="204" spans="1:130" ht="118.5" customHeight="1" x14ac:dyDescent="0.25">
      <c r="H204" s="2"/>
      <c r="I204" s="2"/>
      <c r="BF204" s="1"/>
      <c r="BG204" s="1"/>
      <c r="BH204" s="1"/>
      <c r="BI204" s="1"/>
      <c r="BJ204" s="1"/>
    </row>
    <row r="205" spans="1:130" ht="118.5" customHeight="1" x14ac:dyDescent="0.25">
      <c r="H205" s="2"/>
      <c r="I205" s="2"/>
      <c r="BF205" s="1"/>
      <c r="BG205" s="1"/>
      <c r="BH205" s="1"/>
      <c r="BI205" s="1"/>
      <c r="BJ205" s="1"/>
    </row>
    <row r="206" spans="1:130" ht="118.5" customHeight="1" x14ac:dyDescent="0.25">
      <c r="H206" s="2"/>
      <c r="I206" s="2"/>
      <c r="BF206" s="1"/>
      <c r="BG206" s="1"/>
      <c r="BH206" s="1"/>
      <c r="BI206" s="1"/>
      <c r="BJ206" s="1"/>
    </row>
    <row r="207" spans="1:130" ht="118.5" customHeight="1" x14ac:dyDescent="0.25">
      <c r="H207" s="2"/>
      <c r="I207" s="2"/>
      <c r="BF207" s="1"/>
      <c r="BG207" s="1"/>
      <c r="BH207" s="1"/>
      <c r="BI207" s="1"/>
      <c r="BJ207" s="1"/>
    </row>
    <row r="208" spans="1:130" ht="118.5" customHeight="1" x14ac:dyDescent="0.25">
      <c r="H208" s="2"/>
      <c r="I208" s="2"/>
      <c r="BF208" s="1"/>
      <c r="BG208" s="1"/>
      <c r="BH208" s="1"/>
      <c r="BI208" s="1"/>
      <c r="BJ208" s="1"/>
    </row>
    <row r="209" spans="8:62" ht="118.5" customHeight="1" x14ac:dyDescent="0.25">
      <c r="H209" s="2"/>
      <c r="I209" s="2"/>
      <c r="BF209" s="1"/>
      <c r="BG209" s="1"/>
      <c r="BH209" s="1"/>
      <c r="BI209" s="1"/>
      <c r="BJ209" s="1"/>
    </row>
    <row r="210" spans="8:62" ht="118.5" customHeight="1" x14ac:dyDescent="0.25">
      <c r="H210" s="2"/>
      <c r="I210" s="2"/>
      <c r="BF210" s="1"/>
      <c r="BG210" s="1"/>
      <c r="BH210" s="1"/>
      <c r="BI210" s="1"/>
      <c r="BJ210" s="1"/>
    </row>
    <row r="211" spans="8:62" ht="118.5" customHeight="1" x14ac:dyDescent="0.25">
      <c r="H211" s="2"/>
      <c r="I211" s="2"/>
      <c r="BF211" s="1"/>
      <c r="BG211" s="1"/>
      <c r="BH211" s="1"/>
      <c r="BI211" s="1"/>
      <c r="BJ211" s="1"/>
    </row>
    <row r="212" spans="8:62" ht="118.5" customHeight="1" x14ac:dyDescent="0.25">
      <c r="H212" s="2"/>
      <c r="I212" s="2"/>
      <c r="BF212" s="1"/>
      <c r="BG212" s="1"/>
      <c r="BH212" s="1"/>
      <c r="BI212" s="1"/>
      <c r="BJ212" s="1"/>
    </row>
    <row r="213" spans="8:62" ht="118.5" customHeight="1" x14ac:dyDescent="0.25">
      <c r="H213" s="2"/>
      <c r="I213" s="2"/>
      <c r="BF213" s="1"/>
      <c r="BG213" s="1"/>
      <c r="BH213" s="1"/>
      <c r="BI213" s="1"/>
      <c r="BJ213" s="1"/>
    </row>
    <row r="214" spans="8:62" ht="118.5" customHeight="1" x14ac:dyDescent="0.25">
      <c r="BF214" s="1"/>
      <c r="BG214" s="1"/>
      <c r="BH214" s="1"/>
      <c r="BI214" s="1"/>
      <c r="BJ214" s="1"/>
    </row>
    <row r="215" spans="8:62" ht="118.5" customHeight="1" x14ac:dyDescent="0.25">
      <c r="BF215" s="1"/>
      <c r="BG215" s="1"/>
      <c r="BH215" s="1"/>
      <c r="BI215" s="1"/>
      <c r="BJ215" s="1"/>
    </row>
    <row r="216" spans="8:62" ht="118.5" customHeight="1" x14ac:dyDescent="0.25">
      <c r="BF216" s="1"/>
      <c r="BG216" s="1"/>
      <c r="BH216" s="1"/>
      <c r="BI216" s="1"/>
      <c r="BJ216" s="1"/>
    </row>
    <row r="217" spans="8:62" ht="118.5" customHeight="1" x14ac:dyDescent="0.25">
      <c r="BF217" s="1"/>
      <c r="BG217" s="1"/>
      <c r="BH217" s="1"/>
      <c r="BI217" s="1"/>
      <c r="BJ217" s="1"/>
    </row>
    <row r="218" spans="8:62" ht="118.5" customHeight="1" x14ac:dyDescent="0.25">
      <c r="BF218" s="1"/>
      <c r="BG218" s="1"/>
      <c r="BH218" s="1"/>
      <c r="BI218" s="1"/>
      <c r="BJ218" s="1"/>
    </row>
    <row r="219" spans="8:62" ht="118.5" customHeight="1" x14ac:dyDescent="0.25">
      <c r="BF219" s="1"/>
      <c r="BG219" s="1"/>
      <c r="BH219" s="1"/>
      <c r="BI219" s="1"/>
      <c r="BJ219" s="1"/>
    </row>
    <row r="220" spans="8:62" ht="118.5" customHeight="1" x14ac:dyDescent="0.25">
      <c r="BF220" s="1"/>
      <c r="BG220" s="1"/>
      <c r="BH220" s="1"/>
      <c r="BI220" s="1"/>
      <c r="BJ220" s="1"/>
    </row>
    <row r="221" spans="8:62" ht="118.5" customHeight="1" x14ac:dyDescent="0.25">
      <c r="BF221" s="1"/>
      <c r="BG221" s="1"/>
      <c r="BH221" s="1"/>
      <c r="BI221" s="1"/>
      <c r="BJ221" s="1"/>
    </row>
    <row r="222" spans="8:62" ht="118.5" customHeight="1" x14ac:dyDescent="0.25">
      <c r="BF222" s="1"/>
      <c r="BG222" s="1"/>
      <c r="BH222" s="1"/>
      <c r="BI222" s="1"/>
      <c r="BJ222" s="1"/>
    </row>
    <row r="223" spans="8:62" ht="118.5" customHeight="1" x14ac:dyDescent="0.25">
      <c r="BF223" s="1"/>
      <c r="BG223" s="1"/>
      <c r="BH223" s="1"/>
      <c r="BI223" s="1"/>
      <c r="BJ223" s="1"/>
    </row>
    <row r="224" spans="8:62" ht="118.5" customHeight="1" x14ac:dyDescent="0.25">
      <c r="BF224" s="1"/>
      <c r="BG224" s="1"/>
      <c r="BH224" s="1"/>
      <c r="BI224" s="1"/>
      <c r="BJ224" s="1"/>
    </row>
    <row r="225" spans="58:62" ht="118.5" customHeight="1" x14ac:dyDescent="0.25">
      <c r="BF225" s="1"/>
      <c r="BG225" s="1"/>
      <c r="BH225" s="1"/>
      <c r="BI225" s="1"/>
      <c r="BJ225" s="1"/>
    </row>
    <row r="226" spans="58:62" ht="118.5" customHeight="1" x14ac:dyDescent="0.25">
      <c r="BF226" s="1"/>
      <c r="BG226" s="1"/>
      <c r="BH226" s="1"/>
      <c r="BI226" s="1"/>
      <c r="BJ226" s="1"/>
    </row>
    <row r="227" spans="58:62" ht="118.5" customHeight="1" x14ac:dyDescent="0.25">
      <c r="BF227" s="1"/>
      <c r="BG227" s="1"/>
      <c r="BH227" s="1"/>
      <c r="BI227" s="1"/>
      <c r="BJ227" s="1"/>
    </row>
    <row r="228" spans="58:62" ht="118.5" customHeight="1" x14ac:dyDescent="0.25">
      <c r="BF228" s="1"/>
      <c r="BG228" s="1"/>
      <c r="BH228" s="1"/>
      <c r="BI228" s="1"/>
      <c r="BJ228" s="1"/>
    </row>
    <row r="229" spans="58:62" ht="118.5" customHeight="1" x14ac:dyDescent="0.25">
      <c r="BF229" s="1"/>
      <c r="BG229" s="1"/>
      <c r="BH229" s="1"/>
      <c r="BI229" s="1"/>
      <c r="BJ229" s="1"/>
    </row>
    <row r="230" spans="58:62" ht="118.5" customHeight="1" x14ac:dyDescent="0.25">
      <c r="BF230" s="1"/>
      <c r="BG230" s="1"/>
      <c r="BH230" s="1"/>
      <c r="BI230" s="1"/>
      <c r="BJ230" s="1"/>
    </row>
    <row r="231" spans="58:62" ht="118.5" customHeight="1" x14ac:dyDescent="0.25">
      <c r="BF231" s="1"/>
      <c r="BG231" s="1"/>
      <c r="BH231" s="1"/>
      <c r="BI231" s="1"/>
      <c r="BJ231" s="1"/>
    </row>
    <row r="232" spans="58:62" ht="118.5" customHeight="1" x14ac:dyDescent="0.25">
      <c r="BF232" s="1"/>
      <c r="BG232" s="1"/>
      <c r="BH232" s="1"/>
      <c r="BI232" s="1"/>
      <c r="BJ232" s="1"/>
    </row>
    <row r="233" spans="58:62" ht="118.5" customHeight="1" x14ac:dyDescent="0.25">
      <c r="BF233" s="1"/>
      <c r="BG233" s="1"/>
      <c r="BH233" s="1"/>
      <c r="BI233" s="1"/>
      <c r="BJ233" s="1"/>
    </row>
    <row r="234" spans="58:62" ht="118.5" customHeight="1" x14ac:dyDescent="0.25">
      <c r="BF234" s="1"/>
      <c r="BG234" s="1"/>
      <c r="BH234" s="1"/>
      <c r="BI234" s="1"/>
      <c r="BJ234" s="1"/>
    </row>
    <row r="235" spans="58:62" ht="118.5" customHeight="1" x14ac:dyDescent="0.25">
      <c r="BF235" s="1"/>
      <c r="BG235" s="1"/>
      <c r="BH235" s="1"/>
      <c r="BI235" s="1"/>
      <c r="BJ235" s="1"/>
    </row>
    <row r="236" spans="58:62" ht="118.5" customHeight="1" x14ac:dyDescent="0.25">
      <c r="BF236" s="1"/>
      <c r="BG236" s="1"/>
      <c r="BH236" s="1"/>
      <c r="BI236" s="1"/>
      <c r="BJ236" s="1"/>
    </row>
    <row r="237" spans="58:62" ht="118.5" customHeight="1" x14ac:dyDescent="0.25">
      <c r="BF237" s="1"/>
      <c r="BG237" s="1"/>
      <c r="BH237" s="1"/>
      <c r="BI237" s="1"/>
      <c r="BJ237" s="1"/>
    </row>
    <row r="238" spans="58:62" ht="118.5" customHeight="1" x14ac:dyDescent="0.25">
      <c r="BF238" s="1"/>
      <c r="BG238" s="1"/>
      <c r="BH238" s="1"/>
      <c r="BI238" s="1"/>
      <c r="BJ238" s="1"/>
    </row>
    <row r="239" spans="58:62" ht="118.5" customHeight="1" x14ac:dyDescent="0.25">
      <c r="BF239" s="1"/>
      <c r="BG239" s="1"/>
      <c r="BH239" s="1"/>
      <c r="BI239" s="1"/>
      <c r="BJ239" s="1"/>
    </row>
    <row r="240" spans="58:62" ht="118.5" customHeight="1" x14ac:dyDescent="0.25">
      <c r="BF240" s="1"/>
      <c r="BG240" s="1"/>
      <c r="BH240" s="1"/>
      <c r="BI240" s="1"/>
      <c r="BJ240" s="1"/>
    </row>
    <row r="241" spans="10:66" ht="118.5" customHeight="1" x14ac:dyDescent="0.25">
      <c r="BD241" s="163"/>
      <c r="BF241" s="1"/>
      <c r="BG241" s="1"/>
      <c r="BH241" s="1"/>
      <c r="BI241" s="1"/>
      <c r="BJ241" s="1"/>
    </row>
    <row r="242" spans="10:66" ht="118.5" customHeight="1" x14ac:dyDescent="0.25">
      <c r="J242" s="1"/>
      <c r="K242" s="1"/>
      <c r="L242" s="1"/>
      <c r="M242" s="1"/>
      <c r="O242" s="2"/>
      <c r="R242" s="1"/>
      <c r="S242" s="1"/>
      <c r="T242" s="1"/>
      <c r="U242" s="1"/>
      <c r="V242" s="1"/>
      <c r="X242" s="2"/>
      <c r="Z242" s="1"/>
      <c r="AA242" s="1"/>
      <c r="AB242" s="1"/>
      <c r="AC242" s="1"/>
      <c r="AD242" s="1"/>
      <c r="AE242" s="3"/>
      <c r="AG242" s="3"/>
      <c r="AH242" s="3"/>
      <c r="AI242" s="1"/>
      <c r="AJ242" s="1"/>
      <c r="AK242" s="1"/>
      <c r="AL242" s="1"/>
      <c r="AM242" s="1"/>
      <c r="AN242" s="3"/>
      <c r="AO242" s="2"/>
      <c r="AQ242" s="3"/>
      <c r="AR242" s="1"/>
      <c r="AS242" s="1"/>
      <c r="AT242" s="1"/>
      <c r="AU242" s="1"/>
      <c r="AV242" s="1"/>
      <c r="AY242" s="3"/>
      <c r="AZ242" s="3"/>
      <c r="BA242" s="1"/>
      <c r="BB242" s="1"/>
      <c r="BC242" s="1"/>
      <c r="BD242" s="163"/>
      <c r="BE242" s="1"/>
      <c r="BF242" s="1"/>
      <c r="BG242" s="3"/>
      <c r="BH242" s="2"/>
      <c r="BI242" s="3"/>
      <c r="BJ242" s="3"/>
      <c r="BK242" s="1"/>
      <c r="BL242" s="1"/>
      <c r="BM242" s="1"/>
      <c r="BN242" s="1"/>
    </row>
    <row r="243" spans="10:66" ht="118.5" customHeight="1" x14ac:dyDescent="0.25">
      <c r="J243" s="1"/>
      <c r="K243" s="1"/>
      <c r="L243" s="1"/>
      <c r="M243" s="1"/>
      <c r="O243" s="2"/>
      <c r="R243" s="1"/>
      <c r="S243" s="1"/>
      <c r="T243" s="1"/>
      <c r="U243" s="1"/>
      <c r="V243" s="1"/>
      <c r="X243" s="2"/>
      <c r="Z243" s="1"/>
      <c r="AA243" s="1"/>
      <c r="AB243" s="1"/>
      <c r="AC243" s="1"/>
      <c r="AD243" s="1"/>
      <c r="AE243" s="3"/>
      <c r="AG243" s="3"/>
      <c r="AH243" s="3"/>
      <c r="AI243" s="1"/>
      <c r="AJ243" s="1"/>
      <c r="AK243" s="1"/>
      <c r="AL243" s="1"/>
      <c r="AM243" s="1"/>
      <c r="AN243" s="3"/>
      <c r="AO243" s="2"/>
      <c r="AQ243" s="3"/>
      <c r="AR243" s="1"/>
      <c r="AS243" s="1"/>
      <c r="AT243" s="1"/>
      <c r="AU243" s="1"/>
      <c r="AV243" s="1"/>
      <c r="AY243" s="3"/>
      <c r="AZ243" s="3"/>
      <c r="BA243" s="1"/>
      <c r="BB243" s="1"/>
      <c r="BC243" s="1"/>
      <c r="BD243" s="163"/>
      <c r="BE243" s="1"/>
      <c r="BF243" s="1"/>
      <c r="BG243" s="3"/>
      <c r="BH243" s="2"/>
      <c r="BI243" s="3"/>
      <c r="BJ243" s="3"/>
      <c r="BK243" s="1"/>
      <c r="BL243" s="1"/>
      <c r="BM243" s="1"/>
      <c r="BN243" s="1"/>
    </row>
    <row r="244" spans="10:66" ht="118.5" customHeight="1" x14ac:dyDescent="0.25">
      <c r="J244" s="1"/>
      <c r="K244" s="1"/>
      <c r="L244" s="1"/>
      <c r="M244" s="1"/>
      <c r="O244" s="2"/>
      <c r="R244" s="1"/>
      <c r="S244" s="1"/>
      <c r="T244" s="1"/>
      <c r="U244" s="1"/>
      <c r="V244" s="1"/>
      <c r="X244" s="2"/>
      <c r="Z244" s="1"/>
      <c r="AA244" s="1"/>
      <c r="AB244" s="1"/>
      <c r="AC244" s="1"/>
      <c r="AD244" s="1"/>
      <c r="AE244" s="3"/>
      <c r="AG244" s="3"/>
      <c r="AH244" s="3"/>
      <c r="AI244" s="1"/>
      <c r="AJ244" s="1"/>
      <c r="AK244" s="1"/>
      <c r="AL244" s="1"/>
      <c r="AM244" s="1"/>
      <c r="AN244" s="3"/>
      <c r="AO244" s="2"/>
      <c r="AQ244" s="3"/>
      <c r="AR244" s="1"/>
      <c r="AS244" s="1"/>
      <c r="AT244" s="1"/>
      <c r="AU244" s="1"/>
      <c r="AV244" s="1"/>
      <c r="AY244" s="3"/>
      <c r="AZ244" s="3"/>
      <c r="BA244" s="1"/>
      <c r="BB244" s="1"/>
      <c r="BC244" s="1"/>
      <c r="BD244" s="163"/>
      <c r="BE244" s="1"/>
      <c r="BF244" s="1"/>
      <c r="BG244" s="3"/>
      <c r="BH244" s="2"/>
      <c r="BI244" s="3"/>
      <c r="BJ244" s="3"/>
      <c r="BK244" s="1"/>
      <c r="BL244" s="1"/>
      <c r="BM244" s="1"/>
      <c r="BN244" s="1"/>
    </row>
    <row r="245" spans="10:66" ht="118.5" customHeight="1" x14ac:dyDescent="0.25">
      <c r="J245" s="1"/>
      <c r="K245" s="1"/>
      <c r="L245" s="1"/>
      <c r="M245" s="1"/>
      <c r="O245" s="2"/>
      <c r="R245" s="1"/>
      <c r="S245" s="1"/>
      <c r="T245" s="1"/>
      <c r="U245" s="1"/>
      <c r="V245" s="1"/>
      <c r="X245" s="2"/>
      <c r="Z245" s="1"/>
      <c r="AA245" s="1"/>
      <c r="AB245" s="1"/>
      <c r="AC245" s="1"/>
      <c r="AD245" s="1"/>
      <c r="AE245" s="3"/>
      <c r="AG245" s="3"/>
      <c r="AH245" s="3"/>
      <c r="AI245" s="1"/>
      <c r="AJ245" s="1"/>
      <c r="AK245" s="1"/>
      <c r="AL245" s="1"/>
      <c r="AM245" s="1"/>
      <c r="AN245" s="3"/>
      <c r="AO245" s="2"/>
      <c r="AQ245" s="3"/>
      <c r="AR245" s="1"/>
      <c r="AS245" s="1"/>
      <c r="AT245" s="1"/>
      <c r="AU245" s="1"/>
      <c r="AV245" s="1"/>
      <c r="AY245" s="3"/>
      <c r="AZ245" s="3"/>
      <c r="BA245" s="1"/>
      <c r="BB245" s="1"/>
      <c r="BC245" s="1"/>
      <c r="BD245" s="163"/>
      <c r="BE245" s="1"/>
      <c r="BF245" s="1"/>
      <c r="BG245" s="3"/>
      <c r="BH245" s="2"/>
      <c r="BI245" s="3"/>
      <c r="BJ245" s="3"/>
      <c r="BK245" s="1"/>
      <c r="BL245" s="1"/>
      <c r="BM245" s="1"/>
      <c r="BN245" s="1"/>
    </row>
    <row r="246" spans="10:66" ht="118.5" customHeight="1" x14ac:dyDescent="0.25">
      <c r="J246" s="1"/>
      <c r="K246" s="1"/>
      <c r="L246" s="1"/>
      <c r="M246" s="1"/>
      <c r="O246" s="2"/>
      <c r="R246" s="1"/>
      <c r="S246" s="1"/>
      <c r="T246" s="1"/>
      <c r="U246" s="1"/>
      <c r="V246" s="1"/>
      <c r="X246" s="2"/>
      <c r="Z246" s="1"/>
      <c r="AA246" s="1"/>
      <c r="AB246" s="1"/>
      <c r="AC246" s="1"/>
      <c r="AD246" s="1"/>
      <c r="AE246" s="3"/>
      <c r="AG246" s="3"/>
      <c r="AH246" s="3"/>
      <c r="AI246" s="1"/>
      <c r="AJ246" s="1"/>
      <c r="AK246" s="1"/>
      <c r="AL246" s="1"/>
      <c r="AM246" s="1"/>
      <c r="AN246" s="3"/>
      <c r="AO246" s="2"/>
      <c r="AQ246" s="3"/>
      <c r="AR246" s="1"/>
      <c r="AS246" s="1"/>
      <c r="AT246" s="1"/>
      <c r="AU246" s="1"/>
      <c r="AV246" s="1"/>
      <c r="AY246" s="3"/>
      <c r="AZ246" s="3"/>
      <c r="BA246" s="1"/>
      <c r="BB246" s="1"/>
      <c r="BC246" s="1"/>
      <c r="BD246" s="163"/>
      <c r="BE246" s="1"/>
      <c r="BF246" s="1"/>
      <c r="BG246" s="3"/>
      <c r="BH246" s="2"/>
      <c r="BI246" s="3"/>
      <c r="BJ246" s="3"/>
      <c r="BK246" s="1"/>
      <c r="BL246" s="1"/>
      <c r="BM246" s="1"/>
      <c r="BN246" s="1"/>
    </row>
    <row r="247" spans="10:66" ht="118.5" customHeight="1" x14ac:dyDescent="0.25">
      <c r="J247" s="1"/>
      <c r="K247" s="1"/>
      <c r="L247" s="1"/>
      <c r="M247" s="1"/>
      <c r="O247" s="2"/>
      <c r="R247" s="1"/>
      <c r="S247" s="1"/>
      <c r="T247" s="1"/>
      <c r="U247" s="1"/>
      <c r="V247" s="1"/>
      <c r="X247" s="2"/>
      <c r="Z247" s="1"/>
      <c r="AA247" s="1"/>
      <c r="AB247" s="1"/>
      <c r="AC247" s="1"/>
      <c r="AD247" s="1"/>
      <c r="AE247" s="3"/>
      <c r="AG247" s="3"/>
      <c r="AH247" s="3"/>
      <c r="AI247" s="1"/>
      <c r="AJ247" s="1"/>
      <c r="AK247" s="1"/>
      <c r="AL247" s="1"/>
      <c r="AM247" s="1"/>
      <c r="AN247" s="3"/>
      <c r="AO247" s="2"/>
      <c r="AQ247" s="3"/>
      <c r="AR247" s="1"/>
      <c r="AS247" s="1"/>
      <c r="AT247" s="1"/>
      <c r="AU247" s="1"/>
      <c r="AV247" s="1"/>
      <c r="AY247" s="3"/>
      <c r="AZ247" s="3"/>
      <c r="BA247" s="1"/>
      <c r="BB247" s="1"/>
      <c r="BC247" s="1"/>
      <c r="BD247" s="163"/>
      <c r="BE247" s="1"/>
      <c r="BF247" s="1"/>
      <c r="BG247" s="3"/>
      <c r="BH247" s="2"/>
      <c r="BI247" s="3"/>
      <c r="BJ247" s="3"/>
      <c r="BK247" s="1"/>
      <c r="BL247" s="1"/>
      <c r="BM247" s="1"/>
      <c r="BN247" s="1"/>
    </row>
    <row r="248" spans="10:66" ht="118.5" customHeight="1" x14ac:dyDescent="0.25">
      <c r="J248" s="1"/>
      <c r="K248" s="1"/>
      <c r="L248" s="1"/>
      <c r="M248" s="1"/>
      <c r="O248" s="2"/>
      <c r="R248" s="1"/>
      <c r="S248" s="1"/>
      <c r="T248" s="1"/>
      <c r="U248" s="1"/>
      <c r="V248" s="1"/>
      <c r="X248" s="2"/>
      <c r="Z248" s="1"/>
      <c r="AA248" s="1"/>
      <c r="AB248" s="1"/>
      <c r="AC248" s="1"/>
      <c r="AD248" s="1"/>
      <c r="AE248" s="3"/>
      <c r="AG248" s="3"/>
      <c r="AH248" s="3"/>
      <c r="AI248" s="1"/>
      <c r="AJ248" s="1"/>
      <c r="AK248" s="1"/>
      <c r="AL248" s="1"/>
      <c r="AM248" s="1"/>
      <c r="AN248" s="3"/>
      <c r="AO248" s="2"/>
      <c r="AQ248" s="3"/>
      <c r="AR248" s="1"/>
      <c r="AS248" s="1"/>
      <c r="AT248" s="1"/>
      <c r="AU248" s="1"/>
      <c r="AV248" s="1"/>
      <c r="AY248" s="3"/>
      <c r="AZ248" s="3"/>
      <c r="BA248" s="1"/>
      <c r="BB248" s="1"/>
      <c r="BC248" s="1"/>
      <c r="BD248" s="163"/>
      <c r="BE248" s="1"/>
      <c r="BF248" s="1"/>
      <c r="BG248" s="3"/>
      <c r="BH248" s="2"/>
      <c r="BI248" s="3"/>
      <c r="BJ248" s="3"/>
      <c r="BK248" s="1"/>
      <c r="BL248" s="1"/>
      <c r="BM248" s="1"/>
      <c r="BN248" s="1"/>
    </row>
    <row r="249" spans="10:66" ht="118.5" customHeight="1" x14ac:dyDescent="0.25">
      <c r="J249" s="1"/>
      <c r="K249" s="1"/>
      <c r="L249" s="1"/>
      <c r="M249" s="1"/>
      <c r="O249" s="2"/>
      <c r="R249" s="1"/>
      <c r="S249" s="1"/>
      <c r="T249" s="1"/>
      <c r="U249" s="1"/>
      <c r="V249" s="1"/>
      <c r="X249" s="2"/>
      <c r="Z249" s="1"/>
      <c r="AA249" s="1"/>
      <c r="AB249" s="1"/>
      <c r="AC249" s="1"/>
      <c r="AD249" s="1"/>
      <c r="AE249" s="3"/>
      <c r="AG249" s="3"/>
      <c r="AH249" s="3"/>
      <c r="AI249" s="1"/>
      <c r="AJ249" s="1"/>
      <c r="AK249" s="1"/>
      <c r="AL249" s="1"/>
      <c r="AM249" s="1"/>
      <c r="AN249" s="3"/>
      <c r="AO249" s="2"/>
      <c r="AQ249" s="3"/>
      <c r="AR249" s="1"/>
      <c r="AS249" s="1"/>
      <c r="AT249" s="1"/>
      <c r="AU249" s="1"/>
      <c r="AV249" s="1"/>
      <c r="AY249" s="3"/>
      <c r="AZ249" s="3"/>
      <c r="BA249" s="1"/>
      <c r="BB249" s="1"/>
      <c r="BC249" s="1"/>
      <c r="BD249" s="163"/>
      <c r="BE249" s="1"/>
      <c r="BF249" s="1"/>
      <c r="BG249" s="3"/>
      <c r="BH249" s="2"/>
      <c r="BI249" s="3"/>
      <c r="BJ249" s="3"/>
      <c r="BK249" s="1"/>
      <c r="BL249" s="1"/>
      <c r="BM249" s="1"/>
      <c r="BN249" s="1"/>
    </row>
    <row r="250" spans="10:66" ht="118.5" customHeight="1" x14ac:dyDescent="0.25">
      <c r="J250" s="1"/>
      <c r="K250" s="1"/>
      <c r="L250" s="1"/>
      <c r="M250" s="1"/>
      <c r="O250" s="2"/>
      <c r="R250" s="1"/>
      <c r="S250" s="1"/>
      <c r="T250" s="1"/>
      <c r="U250" s="1"/>
      <c r="V250" s="1"/>
      <c r="X250" s="2"/>
      <c r="Z250" s="1"/>
      <c r="AA250" s="1"/>
      <c r="AB250" s="1"/>
      <c r="AC250" s="1"/>
      <c r="AD250" s="1"/>
      <c r="AE250" s="3"/>
      <c r="AG250" s="3"/>
      <c r="AH250" s="3"/>
      <c r="AI250" s="1"/>
      <c r="AJ250" s="1"/>
      <c r="AK250" s="1"/>
      <c r="AL250" s="1"/>
      <c r="AM250" s="1"/>
      <c r="AN250" s="3"/>
      <c r="AO250" s="2"/>
      <c r="AQ250" s="3"/>
      <c r="AR250" s="1"/>
      <c r="AS250" s="1"/>
      <c r="AT250" s="1"/>
      <c r="AU250" s="1"/>
      <c r="AV250" s="1"/>
      <c r="AY250" s="3"/>
      <c r="AZ250" s="3"/>
      <c r="BA250" s="1"/>
      <c r="BB250" s="1"/>
      <c r="BC250" s="1"/>
      <c r="BD250" s="163"/>
      <c r="BE250" s="1"/>
      <c r="BF250" s="1"/>
      <c r="BG250" s="3"/>
      <c r="BH250" s="2"/>
      <c r="BI250" s="3"/>
      <c r="BJ250" s="3"/>
      <c r="BK250" s="1"/>
      <c r="BL250" s="1"/>
      <c r="BM250" s="1"/>
      <c r="BN250" s="1"/>
    </row>
    <row r="251" spans="10:66" ht="118.5" customHeight="1" x14ac:dyDescent="0.25">
      <c r="J251" s="1"/>
      <c r="K251" s="1"/>
      <c r="L251" s="1"/>
      <c r="M251" s="1"/>
      <c r="O251" s="2"/>
      <c r="R251" s="1"/>
      <c r="S251" s="1"/>
      <c r="T251" s="1"/>
      <c r="U251" s="1"/>
      <c r="V251" s="1"/>
      <c r="X251" s="2"/>
      <c r="Z251" s="1"/>
      <c r="AA251" s="1"/>
      <c r="AB251" s="1"/>
      <c r="AC251" s="1"/>
      <c r="AD251" s="1"/>
      <c r="AE251" s="3"/>
      <c r="AG251" s="3"/>
      <c r="AH251" s="3"/>
      <c r="AI251" s="1"/>
      <c r="AJ251" s="1"/>
      <c r="AK251" s="1"/>
      <c r="AL251" s="1"/>
      <c r="AM251" s="1"/>
      <c r="AN251" s="3"/>
      <c r="AO251" s="2"/>
      <c r="AQ251" s="3"/>
      <c r="AR251" s="1"/>
      <c r="AS251" s="1"/>
      <c r="AT251" s="1"/>
      <c r="AU251" s="1"/>
      <c r="AV251" s="1"/>
      <c r="AY251" s="3"/>
      <c r="AZ251" s="3"/>
      <c r="BA251" s="1"/>
      <c r="BB251" s="1"/>
      <c r="BC251" s="1"/>
      <c r="BD251" s="163"/>
      <c r="BE251" s="1"/>
      <c r="BF251" s="1"/>
      <c r="BG251" s="3"/>
      <c r="BH251" s="2"/>
      <c r="BI251" s="3"/>
      <c r="BJ251" s="3"/>
      <c r="BK251" s="1"/>
      <c r="BL251" s="1"/>
      <c r="BM251" s="1"/>
      <c r="BN251" s="1"/>
    </row>
    <row r="252" spans="10:66" ht="118.5" customHeight="1" x14ac:dyDescent="0.25">
      <c r="J252" s="1"/>
      <c r="K252" s="1"/>
      <c r="L252" s="1"/>
      <c r="M252" s="1"/>
      <c r="O252" s="2"/>
      <c r="R252" s="1"/>
      <c r="S252" s="1"/>
      <c r="T252" s="1"/>
      <c r="U252" s="1"/>
      <c r="V252" s="1"/>
      <c r="X252" s="2"/>
      <c r="Z252" s="1"/>
      <c r="AA252" s="1"/>
      <c r="AB252" s="1"/>
      <c r="AC252" s="1"/>
      <c r="AD252" s="1"/>
      <c r="AE252" s="3"/>
      <c r="AG252" s="3"/>
      <c r="AH252" s="3"/>
      <c r="AI252" s="1"/>
      <c r="AJ252" s="1"/>
      <c r="AK252" s="1"/>
      <c r="AL252" s="1"/>
      <c r="AM252" s="1"/>
      <c r="AN252" s="3"/>
      <c r="AO252" s="2"/>
      <c r="AQ252" s="3"/>
      <c r="AR252" s="1"/>
      <c r="AS252" s="1"/>
      <c r="AT252" s="1"/>
      <c r="AU252" s="1"/>
      <c r="AV252" s="1"/>
      <c r="AY252" s="3"/>
      <c r="AZ252" s="3"/>
      <c r="BA252" s="1"/>
      <c r="BB252" s="1"/>
      <c r="BC252" s="1"/>
      <c r="BD252" s="163"/>
      <c r="BE252" s="1"/>
      <c r="BF252" s="1"/>
      <c r="BG252" s="3"/>
      <c r="BH252" s="2"/>
      <c r="BI252" s="3"/>
      <c r="BJ252" s="3"/>
      <c r="BK252" s="1"/>
      <c r="BL252" s="1"/>
      <c r="BM252" s="1"/>
      <c r="BN252" s="1"/>
    </row>
    <row r="253" spans="10:66" ht="118.5" customHeight="1" x14ac:dyDescent="0.25">
      <c r="J253" s="1"/>
      <c r="K253" s="1"/>
      <c r="L253" s="1"/>
      <c r="M253" s="1"/>
      <c r="O253" s="2"/>
      <c r="R253" s="1"/>
      <c r="S253" s="1"/>
      <c r="T253" s="1"/>
      <c r="U253" s="1"/>
      <c r="V253" s="1"/>
      <c r="X253" s="2"/>
      <c r="Z253" s="1"/>
      <c r="AA253" s="1"/>
      <c r="AB253" s="1"/>
      <c r="AC253" s="1"/>
      <c r="AD253" s="1"/>
      <c r="AE253" s="3"/>
      <c r="AG253" s="3"/>
      <c r="AH253" s="3"/>
      <c r="AI253" s="1"/>
      <c r="AJ253" s="1"/>
      <c r="AK253" s="1"/>
      <c r="AL253" s="1"/>
      <c r="AM253" s="1"/>
      <c r="AN253" s="3"/>
      <c r="AO253" s="2"/>
      <c r="AQ253" s="3"/>
      <c r="AR253" s="1"/>
      <c r="AS253" s="1"/>
      <c r="AT253" s="1"/>
      <c r="AU253" s="1"/>
      <c r="AV253" s="1"/>
      <c r="AY253" s="3"/>
      <c r="AZ253" s="3"/>
      <c r="BA253" s="1"/>
      <c r="BB253" s="1"/>
      <c r="BC253" s="1"/>
      <c r="BD253" s="163"/>
      <c r="BE253" s="1"/>
      <c r="BF253" s="1"/>
      <c r="BG253" s="3"/>
      <c r="BH253" s="2"/>
      <c r="BI253" s="3"/>
      <c r="BJ253" s="3"/>
      <c r="BK253" s="1"/>
      <c r="BL253" s="1"/>
      <c r="BM253" s="1"/>
      <c r="BN253" s="1"/>
    </row>
    <row r="254" spans="10:66" ht="118.5" customHeight="1" x14ac:dyDescent="0.25">
      <c r="J254" s="1"/>
      <c r="K254" s="1"/>
      <c r="L254" s="1"/>
      <c r="M254" s="1"/>
      <c r="O254" s="2"/>
      <c r="R254" s="1"/>
      <c r="S254" s="1"/>
      <c r="T254" s="1"/>
      <c r="U254" s="1"/>
      <c r="V254" s="1"/>
      <c r="X254" s="2"/>
      <c r="Z254" s="1"/>
      <c r="AA254" s="1"/>
      <c r="AB254" s="1"/>
      <c r="AC254" s="1"/>
      <c r="AD254" s="1"/>
      <c r="AE254" s="3"/>
      <c r="AG254" s="3"/>
      <c r="AH254" s="3"/>
      <c r="AI254" s="1"/>
      <c r="AJ254" s="1"/>
      <c r="AK254" s="1"/>
      <c r="AL254" s="1"/>
      <c r="AM254" s="1"/>
      <c r="AN254" s="3"/>
      <c r="AO254" s="2"/>
      <c r="AQ254" s="3"/>
      <c r="AR254" s="1"/>
      <c r="AS254" s="1"/>
      <c r="AT254" s="1"/>
      <c r="AU254" s="1"/>
      <c r="AV254" s="1"/>
      <c r="AY254" s="3"/>
      <c r="AZ254" s="3"/>
      <c r="BA254" s="1"/>
      <c r="BB254" s="1"/>
      <c r="BC254" s="1"/>
      <c r="BD254" s="163"/>
      <c r="BE254" s="1"/>
      <c r="BF254" s="1"/>
      <c r="BG254" s="3"/>
      <c r="BH254" s="2"/>
      <c r="BI254" s="3"/>
      <c r="BJ254" s="3"/>
      <c r="BK254" s="1"/>
      <c r="BL254" s="1"/>
      <c r="BM254" s="1"/>
      <c r="BN254" s="1"/>
    </row>
    <row r="255" spans="10:66" ht="118.5" customHeight="1" x14ac:dyDescent="0.25">
      <c r="J255" s="1"/>
      <c r="K255" s="1"/>
      <c r="L255" s="1"/>
      <c r="M255" s="1"/>
      <c r="O255" s="2"/>
      <c r="R255" s="1"/>
      <c r="S255" s="1"/>
      <c r="T255" s="1"/>
      <c r="U255" s="1"/>
      <c r="V255" s="1"/>
      <c r="X255" s="2"/>
      <c r="Z255" s="1"/>
      <c r="AA255" s="1"/>
      <c r="AB255" s="1"/>
      <c r="AC255" s="1"/>
      <c r="AD255" s="1"/>
      <c r="AE255" s="3"/>
      <c r="AG255" s="3"/>
      <c r="AH255" s="3"/>
      <c r="AI255" s="1"/>
      <c r="AJ255" s="1"/>
      <c r="AK255" s="1"/>
      <c r="AL255" s="1"/>
      <c r="AM255" s="1"/>
      <c r="AN255" s="3"/>
      <c r="AO255" s="2"/>
      <c r="AQ255" s="3"/>
      <c r="AR255" s="1"/>
      <c r="AS255" s="1"/>
      <c r="AT255" s="1"/>
      <c r="AU255" s="1"/>
      <c r="AV255" s="1"/>
      <c r="AY255" s="3"/>
      <c r="AZ255" s="3"/>
      <c r="BA255" s="1"/>
      <c r="BB255" s="1"/>
      <c r="BC255" s="1"/>
      <c r="BD255" s="163"/>
      <c r="BE255" s="1"/>
      <c r="BF255" s="1"/>
      <c r="BG255" s="3"/>
      <c r="BH255" s="2"/>
      <c r="BI255" s="3"/>
      <c r="BJ255" s="3"/>
      <c r="BK255" s="1"/>
      <c r="BL255" s="1"/>
      <c r="BM255" s="1"/>
      <c r="BN255" s="1"/>
    </row>
    <row r="256" spans="10:66" ht="118.5" customHeight="1" x14ac:dyDescent="0.25">
      <c r="J256" s="1"/>
      <c r="K256" s="1"/>
      <c r="L256" s="1"/>
      <c r="M256" s="1"/>
      <c r="O256" s="2"/>
      <c r="R256" s="1"/>
      <c r="S256" s="1"/>
      <c r="T256" s="1"/>
      <c r="U256" s="1"/>
      <c r="V256" s="1"/>
      <c r="X256" s="2"/>
      <c r="Z256" s="1"/>
      <c r="AA256" s="1"/>
      <c r="AB256" s="1"/>
      <c r="AC256" s="1"/>
      <c r="AD256" s="1"/>
      <c r="AE256" s="3"/>
      <c r="AG256" s="3"/>
      <c r="AH256" s="3"/>
      <c r="AI256" s="1"/>
      <c r="AJ256" s="1"/>
      <c r="AK256" s="1"/>
      <c r="AL256" s="1"/>
      <c r="AM256" s="1"/>
      <c r="AN256" s="3"/>
      <c r="AO256" s="2"/>
      <c r="AQ256" s="3"/>
      <c r="AR256" s="1"/>
      <c r="AS256" s="1"/>
      <c r="AT256" s="1"/>
      <c r="AU256" s="1"/>
      <c r="AV256" s="1"/>
      <c r="AY256" s="3"/>
      <c r="AZ256" s="3"/>
      <c r="BA256" s="1"/>
      <c r="BB256" s="1"/>
      <c r="BC256" s="1"/>
      <c r="BD256" s="163"/>
      <c r="BE256" s="1"/>
      <c r="BF256" s="1"/>
      <c r="BG256" s="3"/>
      <c r="BH256" s="2"/>
      <c r="BI256" s="3"/>
      <c r="BJ256" s="3"/>
      <c r="BK256" s="1"/>
      <c r="BL256" s="1"/>
      <c r="BM256" s="1"/>
      <c r="BN256" s="1"/>
    </row>
    <row r="257" spans="10:66" ht="118.5" customHeight="1" x14ac:dyDescent="0.25">
      <c r="J257" s="1"/>
      <c r="K257" s="1"/>
      <c r="L257" s="1"/>
      <c r="M257" s="1"/>
      <c r="O257" s="2"/>
      <c r="R257" s="1"/>
      <c r="S257" s="1"/>
      <c r="T257" s="1"/>
      <c r="U257" s="1"/>
      <c r="V257" s="1"/>
      <c r="X257" s="2"/>
      <c r="Z257" s="1"/>
      <c r="AA257" s="1"/>
      <c r="AB257" s="1"/>
      <c r="AC257" s="1"/>
      <c r="AD257" s="1"/>
      <c r="AE257" s="3"/>
      <c r="AG257" s="3"/>
      <c r="AH257" s="3"/>
      <c r="AI257" s="1"/>
      <c r="AJ257" s="1"/>
      <c r="AK257" s="1"/>
      <c r="AL257" s="1"/>
      <c r="AM257" s="1"/>
      <c r="AN257" s="3"/>
      <c r="AO257" s="2"/>
      <c r="AQ257" s="3"/>
      <c r="AR257" s="1"/>
      <c r="AS257" s="1"/>
      <c r="AT257" s="1"/>
      <c r="AU257" s="1"/>
      <c r="AV257" s="1"/>
      <c r="AY257" s="3"/>
      <c r="AZ257" s="3"/>
      <c r="BA257" s="1"/>
      <c r="BB257" s="1"/>
      <c r="BC257" s="1"/>
      <c r="BD257" s="163"/>
      <c r="BE257" s="1"/>
      <c r="BF257" s="1"/>
      <c r="BG257" s="3"/>
      <c r="BH257" s="2"/>
      <c r="BI257" s="3"/>
      <c r="BJ257" s="3"/>
      <c r="BK257" s="1"/>
      <c r="BL257" s="1"/>
      <c r="BM257" s="1"/>
      <c r="BN257" s="1"/>
    </row>
    <row r="258" spans="10:66" ht="118.5" customHeight="1" x14ac:dyDescent="0.25">
      <c r="J258" s="1"/>
      <c r="K258" s="1"/>
      <c r="L258" s="1"/>
      <c r="M258" s="1"/>
      <c r="O258" s="2"/>
      <c r="R258" s="1"/>
      <c r="S258" s="1"/>
      <c r="T258" s="1"/>
      <c r="U258" s="1"/>
      <c r="V258" s="1"/>
      <c r="X258" s="2"/>
      <c r="Z258" s="1"/>
      <c r="AA258" s="1"/>
      <c r="AB258" s="1"/>
      <c r="AC258" s="1"/>
      <c r="AD258" s="1"/>
      <c r="AE258" s="3"/>
      <c r="AG258" s="3"/>
      <c r="AH258" s="3"/>
      <c r="AI258" s="1"/>
      <c r="AJ258" s="1"/>
      <c r="AK258" s="1"/>
      <c r="AL258" s="1"/>
      <c r="AM258" s="1"/>
      <c r="AN258" s="3"/>
      <c r="AO258" s="2"/>
      <c r="AQ258" s="3"/>
      <c r="AR258" s="1"/>
      <c r="AS258" s="1"/>
      <c r="AT258" s="1"/>
      <c r="AU258" s="1"/>
      <c r="AV258" s="1"/>
      <c r="AY258" s="3"/>
      <c r="AZ258" s="3"/>
      <c r="BA258" s="1"/>
      <c r="BB258" s="1"/>
      <c r="BC258" s="1"/>
      <c r="BD258" s="163"/>
      <c r="BE258" s="1"/>
      <c r="BF258" s="1"/>
      <c r="BG258" s="3"/>
      <c r="BH258" s="2"/>
      <c r="BI258" s="3"/>
      <c r="BJ258" s="3"/>
      <c r="BK258" s="1"/>
      <c r="BL258" s="1"/>
      <c r="BM258" s="1"/>
      <c r="BN258" s="1"/>
    </row>
    <row r="259" spans="10:66" ht="118.5" customHeight="1" x14ac:dyDescent="0.25">
      <c r="J259" s="1"/>
      <c r="K259" s="1"/>
      <c r="L259" s="1"/>
      <c r="M259" s="1"/>
      <c r="O259" s="2"/>
      <c r="R259" s="1"/>
      <c r="S259" s="1"/>
      <c r="T259" s="1"/>
      <c r="U259" s="1"/>
      <c r="V259" s="1"/>
      <c r="X259" s="2"/>
      <c r="Z259" s="1"/>
      <c r="AA259" s="1"/>
      <c r="AB259" s="1"/>
      <c r="AC259" s="1"/>
      <c r="AD259" s="1"/>
      <c r="AE259" s="3"/>
      <c r="AG259" s="3"/>
      <c r="AH259" s="3"/>
      <c r="AI259" s="1"/>
      <c r="AJ259" s="1"/>
      <c r="AK259" s="1"/>
      <c r="AL259" s="1"/>
      <c r="AM259" s="1"/>
      <c r="AN259" s="3"/>
      <c r="AO259" s="2"/>
      <c r="AQ259" s="3"/>
      <c r="AR259" s="1"/>
      <c r="AS259" s="1"/>
      <c r="AT259" s="1"/>
      <c r="AU259" s="1"/>
      <c r="AV259" s="1"/>
      <c r="AY259" s="3"/>
      <c r="AZ259" s="3"/>
      <c r="BA259" s="1"/>
      <c r="BB259" s="1"/>
      <c r="BC259" s="1"/>
      <c r="BD259" s="163"/>
      <c r="BE259" s="1"/>
      <c r="BF259" s="1"/>
      <c r="BG259" s="3"/>
      <c r="BH259" s="2"/>
      <c r="BI259" s="3"/>
      <c r="BJ259" s="3"/>
      <c r="BK259" s="1"/>
      <c r="BL259" s="1"/>
      <c r="BM259" s="1"/>
      <c r="BN259" s="1"/>
    </row>
    <row r="260" spans="10:66" ht="118.5" customHeight="1" x14ac:dyDescent="0.25">
      <c r="J260" s="1"/>
      <c r="K260" s="1"/>
      <c r="L260" s="1"/>
      <c r="M260" s="1"/>
      <c r="O260" s="2"/>
      <c r="R260" s="1"/>
      <c r="S260" s="1"/>
      <c r="T260" s="1"/>
      <c r="U260" s="1"/>
      <c r="V260" s="1"/>
      <c r="X260" s="2"/>
      <c r="Z260" s="1"/>
      <c r="AA260" s="1"/>
      <c r="AB260" s="1"/>
      <c r="AC260" s="1"/>
      <c r="AD260" s="1"/>
      <c r="AE260" s="3"/>
      <c r="AG260" s="3"/>
      <c r="AH260" s="3"/>
      <c r="AI260" s="1"/>
      <c r="AJ260" s="1"/>
      <c r="AK260" s="1"/>
      <c r="AL260" s="1"/>
      <c r="AM260" s="1"/>
      <c r="AN260" s="3"/>
      <c r="AO260" s="2"/>
      <c r="AQ260" s="3"/>
      <c r="AR260" s="1"/>
      <c r="AS260" s="1"/>
      <c r="AT260" s="1"/>
      <c r="AU260" s="1"/>
      <c r="AV260" s="1"/>
      <c r="AY260" s="3"/>
      <c r="AZ260" s="3"/>
      <c r="BA260" s="1"/>
      <c r="BB260" s="1"/>
      <c r="BC260" s="1"/>
      <c r="BD260" s="163"/>
      <c r="BE260" s="1"/>
      <c r="BF260" s="1"/>
      <c r="BG260" s="3"/>
      <c r="BH260" s="2"/>
      <c r="BI260" s="3"/>
      <c r="BJ260" s="3"/>
      <c r="BK260" s="1"/>
      <c r="BL260" s="1"/>
      <c r="BM260" s="1"/>
      <c r="BN260" s="1"/>
    </row>
    <row r="261" spans="10:66" ht="118.5" customHeight="1" x14ac:dyDescent="0.25">
      <c r="J261" s="1"/>
      <c r="K261" s="1"/>
      <c r="L261" s="1"/>
      <c r="M261" s="1"/>
      <c r="O261" s="2"/>
      <c r="R261" s="1"/>
      <c r="S261" s="1"/>
      <c r="T261" s="1"/>
      <c r="U261" s="1"/>
      <c r="V261" s="1"/>
      <c r="X261" s="2"/>
      <c r="Z261" s="1"/>
      <c r="AA261" s="1"/>
      <c r="AB261" s="1"/>
      <c r="AC261" s="1"/>
      <c r="AD261" s="1"/>
      <c r="AE261" s="3"/>
      <c r="AG261" s="3"/>
      <c r="AH261" s="3"/>
      <c r="AI261" s="1"/>
      <c r="AJ261" s="1"/>
      <c r="AK261" s="1"/>
      <c r="AL261" s="1"/>
      <c r="AM261" s="1"/>
      <c r="AN261" s="3"/>
      <c r="AO261" s="2"/>
      <c r="AQ261" s="3"/>
      <c r="AR261" s="1"/>
      <c r="AS261" s="1"/>
      <c r="AT261" s="1"/>
      <c r="AU261" s="1"/>
      <c r="AV261" s="1"/>
      <c r="AY261" s="3"/>
      <c r="AZ261" s="3"/>
      <c r="BA261" s="1"/>
      <c r="BB261" s="1"/>
      <c r="BC261" s="1"/>
      <c r="BD261" s="163"/>
      <c r="BE261" s="1"/>
      <c r="BF261" s="1"/>
      <c r="BG261" s="3"/>
      <c r="BH261" s="2"/>
      <c r="BI261" s="3"/>
      <c r="BJ261" s="3"/>
      <c r="BK261" s="1"/>
      <c r="BL261" s="1"/>
      <c r="BM261" s="1"/>
      <c r="BN261" s="1"/>
    </row>
    <row r="262" spans="10:66" ht="118.5" customHeight="1" x14ac:dyDescent="0.25">
      <c r="J262" s="1"/>
      <c r="K262" s="1"/>
      <c r="L262" s="1"/>
      <c r="M262" s="1"/>
      <c r="O262" s="2"/>
      <c r="R262" s="1"/>
      <c r="S262" s="1"/>
      <c r="T262" s="1"/>
      <c r="U262" s="1"/>
      <c r="V262" s="1"/>
      <c r="X262" s="2"/>
      <c r="Z262" s="1"/>
      <c r="AA262" s="1"/>
      <c r="AB262" s="1"/>
      <c r="AC262" s="1"/>
      <c r="AD262" s="1"/>
      <c r="AE262" s="3"/>
      <c r="AG262" s="3"/>
      <c r="AH262" s="3"/>
      <c r="AI262" s="1"/>
      <c r="AJ262" s="1"/>
      <c r="AK262" s="1"/>
      <c r="AL262" s="1"/>
      <c r="AM262" s="1"/>
      <c r="AN262" s="3"/>
      <c r="AO262" s="2"/>
      <c r="AQ262" s="3"/>
      <c r="AR262" s="1"/>
      <c r="AS262" s="1"/>
      <c r="AT262" s="1"/>
      <c r="AU262" s="1"/>
      <c r="AV262" s="1"/>
      <c r="AY262" s="3"/>
      <c r="AZ262" s="3"/>
      <c r="BA262" s="1"/>
      <c r="BB262" s="1"/>
      <c r="BC262" s="1"/>
      <c r="BD262" s="163"/>
      <c r="BE262" s="1"/>
      <c r="BF262" s="1"/>
      <c r="BG262" s="3"/>
      <c r="BH262" s="2"/>
      <c r="BI262" s="3"/>
      <c r="BJ262" s="3"/>
      <c r="BK262" s="1"/>
      <c r="BL262" s="1"/>
      <c r="BM262" s="1"/>
      <c r="BN262" s="1"/>
    </row>
    <row r="263" spans="10:66" ht="118.5" customHeight="1" x14ac:dyDescent="0.25">
      <c r="J263" s="1"/>
      <c r="K263" s="1"/>
      <c r="L263" s="1"/>
      <c r="M263" s="1"/>
      <c r="O263" s="2"/>
      <c r="R263" s="1"/>
      <c r="S263" s="1"/>
      <c r="T263" s="1"/>
      <c r="U263" s="1"/>
      <c r="V263" s="1"/>
      <c r="X263" s="2"/>
      <c r="Z263" s="1"/>
      <c r="AA263" s="1"/>
      <c r="AB263" s="1"/>
      <c r="AC263" s="1"/>
      <c r="AD263" s="1"/>
      <c r="AE263" s="3"/>
      <c r="AG263" s="3"/>
      <c r="AH263" s="3"/>
      <c r="AI263" s="1"/>
      <c r="AJ263" s="1"/>
      <c r="AK263" s="1"/>
      <c r="AL263" s="1"/>
      <c r="AM263" s="1"/>
      <c r="AN263" s="3"/>
      <c r="AO263" s="2"/>
      <c r="AQ263" s="3"/>
      <c r="AR263" s="1"/>
      <c r="AS263" s="1"/>
      <c r="AT263" s="1"/>
      <c r="AU263" s="1"/>
      <c r="AV263" s="1"/>
      <c r="AY263" s="3"/>
      <c r="AZ263" s="3"/>
      <c r="BA263" s="1"/>
      <c r="BB263" s="1"/>
      <c r="BC263" s="1"/>
      <c r="BD263" s="163"/>
      <c r="BE263" s="1"/>
      <c r="BF263" s="1"/>
      <c r="BG263" s="3"/>
      <c r="BH263" s="2"/>
      <c r="BI263" s="3"/>
      <c r="BJ263" s="3"/>
      <c r="BK263" s="1"/>
      <c r="BL263" s="1"/>
      <c r="BM263" s="1"/>
      <c r="BN263" s="1"/>
    </row>
    <row r="264" spans="10:66" ht="118.5" customHeight="1" x14ac:dyDescent="0.25">
      <c r="J264" s="1"/>
      <c r="K264" s="1"/>
      <c r="L264" s="1"/>
      <c r="M264" s="1"/>
      <c r="O264" s="2"/>
      <c r="R264" s="1"/>
      <c r="S264" s="1"/>
      <c r="T264" s="1"/>
      <c r="U264" s="1"/>
      <c r="V264" s="1"/>
      <c r="X264" s="2"/>
      <c r="Z264" s="1"/>
      <c r="AA264" s="1"/>
      <c r="AB264" s="1"/>
      <c r="AC264" s="1"/>
      <c r="AD264" s="1"/>
      <c r="AE264" s="3"/>
      <c r="AG264" s="3"/>
      <c r="AH264" s="3"/>
      <c r="AI264" s="1"/>
      <c r="AJ264" s="1"/>
      <c r="AK264" s="1"/>
      <c r="AL264" s="1"/>
      <c r="AM264" s="1"/>
      <c r="AN264" s="3"/>
      <c r="AO264" s="2"/>
      <c r="AQ264" s="3"/>
      <c r="AR264" s="1"/>
      <c r="AS264" s="1"/>
      <c r="AT264" s="1"/>
      <c r="AU264" s="1"/>
      <c r="AV264" s="1"/>
      <c r="AY264" s="3"/>
      <c r="AZ264" s="3"/>
      <c r="BA264" s="1"/>
      <c r="BB264" s="1"/>
      <c r="BC264" s="1"/>
      <c r="BD264" s="163"/>
      <c r="BE264" s="1"/>
      <c r="BF264" s="1"/>
      <c r="BG264" s="3"/>
      <c r="BH264" s="2"/>
      <c r="BI264" s="3"/>
      <c r="BJ264" s="3"/>
      <c r="BK264" s="1"/>
      <c r="BL264" s="1"/>
      <c r="BM264" s="1"/>
      <c r="BN264" s="1"/>
    </row>
    <row r="265" spans="10:66" ht="118.5" customHeight="1" x14ac:dyDescent="0.25">
      <c r="J265" s="1"/>
      <c r="K265" s="1"/>
      <c r="L265" s="1"/>
      <c r="M265" s="1"/>
      <c r="O265" s="2"/>
      <c r="R265" s="1"/>
      <c r="S265" s="1"/>
      <c r="T265" s="1"/>
      <c r="U265" s="1"/>
      <c r="V265" s="1"/>
      <c r="X265" s="2"/>
      <c r="Z265" s="1"/>
      <c r="AA265" s="1"/>
      <c r="AB265" s="1"/>
      <c r="AC265" s="1"/>
      <c r="AD265" s="1"/>
      <c r="AE265" s="3"/>
      <c r="AG265" s="3"/>
      <c r="AH265" s="3"/>
      <c r="AI265" s="1"/>
      <c r="AJ265" s="1"/>
      <c r="AK265" s="1"/>
      <c r="AL265" s="1"/>
      <c r="AM265" s="1"/>
      <c r="AN265" s="3"/>
      <c r="AO265" s="2"/>
      <c r="AQ265" s="3"/>
      <c r="AR265" s="1"/>
      <c r="AS265" s="1"/>
      <c r="AT265" s="1"/>
      <c r="AU265" s="1"/>
      <c r="AV265" s="1"/>
      <c r="AY265" s="3"/>
      <c r="AZ265" s="3"/>
      <c r="BA265" s="1"/>
      <c r="BB265" s="1"/>
      <c r="BC265" s="1"/>
      <c r="BD265" s="163"/>
      <c r="BE265" s="1"/>
      <c r="BF265" s="1"/>
      <c r="BG265" s="3"/>
      <c r="BH265" s="2"/>
      <c r="BI265" s="3"/>
      <c r="BJ265" s="3"/>
      <c r="BK265" s="1"/>
      <c r="BL265" s="1"/>
      <c r="BM265" s="1"/>
      <c r="BN265" s="1"/>
    </row>
    <row r="266" spans="10:66" ht="118.5" customHeight="1" x14ac:dyDescent="0.25">
      <c r="J266" s="1"/>
      <c r="K266" s="1"/>
      <c r="L266" s="1"/>
      <c r="M266" s="1"/>
      <c r="O266" s="2"/>
      <c r="R266" s="1"/>
      <c r="S266" s="1"/>
      <c r="T266" s="1"/>
      <c r="U266" s="1"/>
      <c r="V266" s="1"/>
      <c r="X266" s="2"/>
      <c r="Z266" s="1"/>
      <c r="AA266" s="1"/>
      <c r="AB266" s="1"/>
      <c r="AC266" s="1"/>
      <c r="AD266" s="1"/>
      <c r="AE266" s="3"/>
      <c r="AG266" s="3"/>
      <c r="AH266" s="3"/>
      <c r="AI266" s="1"/>
      <c r="AJ266" s="1"/>
      <c r="AK266" s="1"/>
      <c r="AL266" s="1"/>
      <c r="AM266" s="1"/>
      <c r="AN266" s="3"/>
      <c r="AO266" s="2"/>
      <c r="AQ266" s="3"/>
      <c r="AR266" s="1"/>
      <c r="AS266" s="1"/>
      <c r="AT266" s="1"/>
      <c r="AU266" s="1"/>
      <c r="AV266" s="1"/>
      <c r="AY266" s="3"/>
      <c r="AZ266" s="3"/>
      <c r="BA266" s="1"/>
      <c r="BB266" s="1"/>
      <c r="BC266" s="1"/>
      <c r="BD266" s="163"/>
      <c r="BE266" s="1"/>
      <c r="BF266" s="1"/>
      <c r="BG266" s="3"/>
      <c r="BH266" s="2"/>
      <c r="BI266" s="3"/>
      <c r="BJ266" s="3"/>
      <c r="BK266" s="1"/>
      <c r="BL266" s="1"/>
      <c r="BM266" s="1"/>
      <c r="BN266" s="1"/>
    </row>
    <row r="267" spans="10:66" ht="118.5" customHeight="1" x14ac:dyDescent="0.25">
      <c r="J267" s="1"/>
      <c r="K267" s="1"/>
      <c r="L267" s="1"/>
      <c r="M267" s="1"/>
      <c r="O267" s="2"/>
      <c r="R267" s="1"/>
      <c r="S267" s="1"/>
      <c r="T267" s="1"/>
      <c r="U267" s="1"/>
      <c r="V267" s="1"/>
      <c r="X267" s="2"/>
      <c r="Z267" s="1"/>
      <c r="AA267" s="1"/>
      <c r="AB267" s="1"/>
      <c r="AC267" s="1"/>
      <c r="AD267" s="1"/>
      <c r="AE267" s="3"/>
      <c r="AG267" s="3"/>
      <c r="AH267" s="3"/>
      <c r="AI267" s="1"/>
      <c r="AJ267" s="1"/>
      <c r="AK267" s="1"/>
      <c r="AL267" s="1"/>
      <c r="AM267" s="1"/>
      <c r="AN267" s="3"/>
      <c r="AO267" s="2"/>
      <c r="AQ267" s="3"/>
      <c r="AR267" s="1"/>
      <c r="AS267" s="1"/>
      <c r="AT267" s="1"/>
      <c r="AU267" s="1"/>
      <c r="AV267" s="1"/>
      <c r="AY267" s="3"/>
      <c r="AZ267" s="3"/>
      <c r="BA267" s="1"/>
      <c r="BB267" s="1"/>
      <c r="BC267" s="1"/>
      <c r="BD267" s="163"/>
      <c r="BE267" s="1"/>
      <c r="BF267" s="1"/>
      <c r="BG267" s="3"/>
      <c r="BH267" s="2"/>
      <c r="BI267" s="3"/>
      <c r="BJ267" s="3"/>
      <c r="BK267" s="1"/>
      <c r="BL267" s="1"/>
      <c r="BM267" s="1"/>
      <c r="BN267" s="1"/>
    </row>
    <row r="268" spans="10:66" ht="118.5" customHeight="1" x14ac:dyDescent="0.25">
      <c r="J268" s="1"/>
      <c r="K268" s="1"/>
      <c r="L268" s="1"/>
      <c r="M268" s="1"/>
      <c r="O268" s="2"/>
      <c r="R268" s="1"/>
      <c r="S268" s="1"/>
      <c r="T268" s="1"/>
      <c r="U268" s="1"/>
      <c r="V268" s="1"/>
      <c r="X268" s="2"/>
      <c r="Z268" s="1"/>
      <c r="AA268" s="1"/>
      <c r="AB268" s="1"/>
      <c r="AC268" s="1"/>
      <c r="AD268" s="1"/>
      <c r="AE268" s="3"/>
      <c r="AG268" s="3"/>
      <c r="AH268" s="3"/>
      <c r="AI268" s="1"/>
      <c r="AJ268" s="1"/>
      <c r="AK268" s="1"/>
      <c r="AL268" s="1"/>
      <c r="AM268" s="1"/>
      <c r="AN268" s="3"/>
      <c r="AO268" s="2"/>
      <c r="AQ268" s="3"/>
      <c r="AR268" s="1"/>
      <c r="AS268" s="1"/>
      <c r="AT268" s="1"/>
      <c r="AU268" s="1"/>
      <c r="AV268" s="1"/>
      <c r="AY268" s="3"/>
      <c r="AZ268" s="3"/>
      <c r="BA268" s="1"/>
      <c r="BB268" s="1"/>
      <c r="BC268" s="1"/>
      <c r="BD268" s="163"/>
      <c r="BE268" s="1"/>
      <c r="BF268" s="1"/>
      <c r="BG268" s="3"/>
      <c r="BH268" s="2"/>
      <c r="BI268" s="3"/>
      <c r="BJ268" s="3"/>
      <c r="BK268" s="1"/>
      <c r="BL268" s="1"/>
      <c r="BM268" s="1"/>
      <c r="BN268" s="1"/>
    </row>
    <row r="269" spans="10:66" ht="118.5" customHeight="1" x14ac:dyDescent="0.25">
      <c r="J269" s="1"/>
      <c r="K269" s="1"/>
      <c r="L269" s="1"/>
      <c r="M269" s="1"/>
      <c r="O269" s="2"/>
      <c r="R269" s="1"/>
      <c r="S269" s="1"/>
      <c r="T269" s="1"/>
      <c r="U269" s="1"/>
      <c r="V269" s="1"/>
      <c r="X269" s="2"/>
      <c r="Z269" s="1"/>
      <c r="AA269" s="1"/>
      <c r="AB269" s="1"/>
      <c r="AC269" s="1"/>
      <c r="AD269" s="1"/>
      <c r="AE269" s="3"/>
      <c r="AG269" s="3"/>
      <c r="AH269" s="3"/>
      <c r="AI269" s="1"/>
      <c r="AJ269" s="1"/>
      <c r="AK269" s="1"/>
      <c r="AL269" s="1"/>
      <c r="AM269" s="1"/>
      <c r="AN269" s="3"/>
      <c r="AO269" s="2"/>
      <c r="AQ269" s="3"/>
      <c r="AR269" s="1"/>
      <c r="AS269" s="1"/>
      <c r="AT269" s="1"/>
      <c r="AU269" s="1"/>
      <c r="AV269" s="1"/>
      <c r="AY269" s="3"/>
      <c r="AZ269" s="3"/>
      <c r="BA269" s="1"/>
      <c r="BB269" s="1"/>
      <c r="BC269" s="1"/>
      <c r="BD269" s="163"/>
      <c r="BE269" s="1"/>
      <c r="BF269" s="1"/>
      <c r="BG269" s="3"/>
      <c r="BH269" s="2"/>
      <c r="BI269" s="3"/>
      <c r="BJ269" s="3"/>
      <c r="BK269" s="1"/>
      <c r="BL269" s="1"/>
      <c r="BM269" s="1"/>
      <c r="BN269" s="1"/>
    </row>
    <row r="270" spans="10:66" ht="118.5" customHeight="1" x14ac:dyDescent="0.25">
      <c r="J270" s="1"/>
      <c r="K270" s="1"/>
      <c r="L270" s="1"/>
      <c r="M270" s="1"/>
      <c r="O270" s="2"/>
      <c r="R270" s="1"/>
      <c r="S270" s="1"/>
      <c r="T270" s="1"/>
      <c r="U270" s="1"/>
      <c r="V270" s="1"/>
      <c r="X270" s="2"/>
      <c r="Z270" s="1"/>
      <c r="AA270" s="1"/>
      <c r="AB270" s="1"/>
      <c r="AC270" s="1"/>
      <c r="AD270" s="1"/>
      <c r="AE270" s="3"/>
      <c r="AG270" s="3"/>
      <c r="AH270" s="3"/>
      <c r="AI270" s="1"/>
      <c r="AJ270" s="1"/>
      <c r="AK270" s="1"/>
      <c r="AL270" s="1"/>
      <c r="AM270" s="1"/>
      <c r="AN270" s="3"/>
      <c r="AO270" s="2"/>
      <c r="AQ270" s="3"/>
      <c r="AR270" s="1"/>
      <c r="AS270" s="1"/>
      <c r="AT270" s="1"/>
      <c r="AU270" s="1"/>
      <c r="AV270" s="1"/>
      <c r="AY270" s="3"/>
      <c r="AZ270" s="3"/>
      <c r="BA270" s="1"/>
      <c r="BB270" s="1"/>
      <c r="BC270" s="1"/>
      <c r="BD270" s="163"/>
      <c r="BE270" s="1"/>
      <c r="BF270" s="1"/>
      <c r="BG270" s="3"/>
      <c r="BH270" s="2"/>
      <c r="BI270" s="3"/>
      <c r="BJ270" s="3"/>
      <c r="BK270" s="1"/>
      <c r="BL270" s="1"/>
      <c r="BM270" s="1"/>
      <c r="BN270" s="1"/>
    </row>
    <row r="271" spans="10:66" ht="118.5" customHeight="1" x14ac:dyDescent="0.25">
      <c r="J271" s="1"/>
      <c r="K271" s="1"/>
      <c r="L271" s="1"/>
      <c r="M271" s="1"/>
      <c r="O271" s="2"/>
      <c r="R271" s="1"/>
      <c r="S271" s="1"/>
      <c r="T271" s="1"/>
      <c r="U271" s="1"/>
      <c r="V271" s="1"/>
      <c r="X271" s="2"/>
      <c r="Z271" s="1"/>
      <c r="AA271" s="1"/>
      <c r="AB271" s="1"/>
      <c r="AC271" s="1"/>
      <c r="AD271" s="1"/>
      <c r="AE271" s="3"/>
      <c r="AG271" s="3"/>
      <c r="AH271" s="3"/>
      <c r="AI271" s="1"/>
      <c r="AJ271" s="1"/>
      <c r="AK271" s="1"/>
      <c r="AL271" s="1"/>
      <c r="AM271" s="1"/>
      <c r="AN271" s="3"/>
      <c r="AO271" s="2"/>
      <c r="AQ271" s="3"/>
      <c r="AR271" s="1"/>
      <c r="AS271" s="1"/>
      <c r="AT271" s="1"/>
      <c r="AU271" s="1"/>
      <c r="AV271" s="1"/>
      <c r="AY271" s="3"/>
      <c r="AZ271" s="3"/>
      <c r="BA271" s="1"/>
      <c r="BB271" s="1"/>
      <c r="BC271" s="1"/>
      <c r="BD271" s="163"/>
      <c r="BE271" s="1"/>
      <c r="BF271" s="1"/>
      <c r="BG271" s="3"/>
      <c r="BH271" s="2"/>
      <c r="BI271" s="3"/>
      <c r="BJ271" s="3"/>
      <c r="BK271" s="1"/>
      <c r="BL271" s="1"/>
      <c r="BM271" s="1"/>
      <c r="BN271" s="1"/>
    </row>
    <row r="272" spans="10:66" ht="118.5" customHeight="1" x14ac:dyDescent="0.25">
      <c r="J272" s="1"/>
      <c r="K272" s="1"/>
      <c r="L272" s="1"/>
      <c r="M272" s="1"/>
      <c r="O272" s="2"/>
      <c r="R272" s="1"/>
      <c r="S272" s="1"/>
      <c r="T272" s="1"/>
      <c r="U272" s="1"/>
      <c r="V272" s="1"/>
      <c r="X272" s="2"/>
      <c r="Z272" s="1"/>
      <c r="AA272" s="1"/>
      <c r="AB272" s="1"/>
      <c r="AC272" s="1"/>
      <c r="AD272" s="1"/>
      <c r="AE272" s="3"/>
      <c r="AG272" s="3"/>
      <c r="AH272" s="3"/>
      <c r="AI272" s="1"/>
      <c r="AJ272" s="1"/>
      <c r="AK272" s="1"/>
      <c r="AL272" s="1"/>
      <c r="AM272" s="1"/>
      <c r="AN272" s="3"/>
      <c r="AO272" s="2"/>
      <c r="AQ272" s="3"/>
      <c r="AR272" s="1"/>
      <c r="AS272" s="1"/>
      <c r="AT272" s="1"/>
      <c r="AU272" s="1"/>
      <c r="AV272" s="1"/>
      <c r="AY272" s="3"/>
      <c r="AZ272" s="3"/>
      <c r="BA272" s="1"/>
      <c r="BB272" s="1"/>
      <c r="BC272" s="1"/>
      <c r="BD272" s="163"/>
      <c r="BE272" s="1"/>
      <c r="BF272" s="1"/>
      <c r="BG272" s="3"/>
      <c r="BH272" s="2"/>
      <c r="BI272" s="3"/>
      <c r="BJ272" s="3"/>
      <c r="BK272" s="1"/>
      <c r="BL272" s="1"/>
      <c r="BM272" s="1"/>
      <c r="BN272" s="1"/>
    </row>
    <row r="273" spans="10:66" ht="118.5" customHeight="1" x14ac:dyDescent="0.25">
      <c r="J273" s="1"/>
      <c r="K273" s="1"/>
      <c r="L273" s="1"/>
      <c r="M273" s="1"/>
      <c r="O273" s="2"/>
      <c r="R273" s="1"/>
      <c r="S273" s="1"/>
      <c r="T273" s="1"/>
      <c r="U273" s="1"/>
      <c r="V273" s="1"/>
      <c r="X273" s="2"/>
      <c r="Z273" s="1"/>
      <c r="AA273" s="1"/>
      <c r="AB273" s="1"/>
      <c r="AC273" s="1"/>
      <c r="AD273" s="1"/>
      <c r="AE273" s="3"/>
      <c r="AG273" s="3"/>
      <c r="AH273" s="3"/>
      <c r="AI273" s="1"/>
      <c r="AJ273" s="1"/>
      <c r="AK273" s="1"/>
      <c r="AL273" s="1"/>
      <c r="AM273" s="1"/>
      <c r="AN273" s="3"/>
      <c r="AO273" s="2"/>
      <c r="AQ273" s="3"/>
      <c r="AR273" s="1"/>
      <c r="AS273" s="1"/>
      <c r="AT273" s="1"/>
      <c r="AU273" s="1"/>
      <c r="AV273" s="1"/>
      <c r="AY273" s="3"/>
      <c r="AZ273" s="3"/>
      <c r="BA273" s="1"/>
      <c r="BB273" s="1"/>
      <c r="BC273" s="1"/>
      <c r="BD273" s="163"/>
      <c r="BE273" s="1"/>
      <c r="BF273" s="1"/>
      <c r="BG273" s="3"/>
      <c r="BH273" s="2"/>
      <c r="BI273" s="3"/>
      <c r="BJ273" s="3"/>
      <c r="BK273" s="1"/>
      <c r="BL273" s="1"/>
      <c r="BM273" s="1"/>
      <c r="BN273" s="1"/>
    </row>
    <row r="274" spans="10:66" ht="118.5" customHeight="1" x14ac:dyDescent="0.25">
      <c r="J274" s="1"/>
      <c r="K274" s="1"/>
      <c r="L274" s="1"/>
      <c r="M274" s="1"/>
      <c r="O274" s="2"/>
      <c r="R274" s="1"/>
      <c r="S274" s="1"/>
      <c r="T274" s="1"/>
      <c r="U274" s="1"/>
      <c r="V274" s="1"/>
      <c r="X274" s="2"/>
      <c r="Z274" s="1"/>
      <c r="AA274" s="1"/>
      <c r="AB274" s="1"/>
      <c r="AC274" s="1"/>
      <c r="AD274" s="1"/>
      <c r="AE274" s="3"/>
      <c r="AG274" s="3"/>
      <c r="AH274" s="3"/>
      <c r="AI274" s="1"/>
      <c r="AJ274" s="1"/>
      <c r="AK274" s="1"/>
      <c r="AL274" s="1"/>
      <c r="AM274" s="1"/>
      <c r="AN274" s="3"/>
      <c r="AO274" s="2"/>
      <c r="AQ274" s="3"/>
      <c r="AR274" s="1"/>
      <c r="AS274" s="1"/>
      <c r="AT274" s="1"/>
      <c r="AU274" s="1"/>
      <c r="AV274" s="1"/>
      <c r="AY274" s="3"/>
      <c r="AZ274" s="3"/>
      <c r="BA274" s="1"/>
      <c r="BB274" s="1"/>
      <c r="BC274" s="1"/>
      <c r="BD274" s="163"/>
      <c r="BE274" s="1"/>
      <c r="BF274" s="1"/>
      <c r="BG274" s="3"/>
      <c r="BH274" s="2"/>
      <c r="BI274" s="3"/>
      <c r="BJ274" s="3"/>
      <c r="BK274" s="1"/>
      <c r="BL274" s="1"/>
      <c r="BM274" s="1"/>
      <c r="BN274" s="1"/>
    </row>
    <row r="275" spans="10:66" ht="118.5" customHeight="1" x14ac:dyDescent="0.25">
      <c r="J275" s="1"/>
      <c r="K275" s="1"/>
      <c r="L275" s="1"/>
      <c r="M275" s="1"/>
      <c r="O275" s="2"/>
      <c r="R275" s="1"/>
      <c r="S275" s="1"/>
      <c r="T275" s="1"/>
      <c r="U275" s="1"/>
      <c r="V275" s="1"/>
      <c r="X275" s="2"/>
      <c r="Z275" s="1"/>
      <c r="AA275" s="1"/>
      <c r="AB275" s="1"/>
      <c r="AC275" s="1"/>
      <c r="AD275" s="1"/>
      <c r="AE275" s="3"/>
      <c r="AG275" s="3"/>
      <c r="AH275" s="3"/>
      <c r="AI275" s="1"/>
      <c r="AJ275" s="1"/>
      <c r="AK275" s="1"/>
      <c r="AL275" s="1"/>
      <c r="AM275" s="1"/>
      <c r="AN275" s="3"/>
      <c r="AO275" s="2"/>
      <c r="AQ275" s="3"/>
      <c r="AR275" s="1"/>
      <c r="AS275" s="1"/>
      <c r="AT275" s="1"/>
      <c r="AU275" s="1"/>
      <c r="AV275" s="1"/>
      <c r="AY275" s="3"/>
      <c r="AZ275" s="3"/>
      <c r="BA275" s="1"/>
      <c r="BB275" s="1"/>
      <c r="BC275" s="1"/>
      <c r="BD275" s="163"/>
      <c r="BE275" s="1"/>
      <c r="BF275" s="1"/>
      <c r="BG275" s="3"/>
      <c r="BH275" s="2"/>
      <c r="BI275" s="3"/>
      <c r="BJ275" s="3"/>
      <c r="BK275" s="1"/>
      <c r="BL275" s="1"/>
      <c r="BM275" s="1"/>
      <c r="BN275" s="1"/>
    </row>
    <row r="276" spans="10:66" ht="118.5" customHeight="1" x14ac:dyDescent="0.25">
      <c r="J276" s="1"/>
      <c r="K276" s="1"/>
      <c r="L276" s="1"/>
      <c r="M276" s="1"/>
      <c r="O276" s="2"/>
      <c r="R276" s="1"/>
      <c r="S276" s="1"/>
      <c r="T276" s="1"/>
      <c r="U276" s="1"/>
      <c r="V276" s="1"/>
      <c r="X276" s="2"/>
      <c r="Z276" s="1"/>
      <c r="AA276" s="1"/>
      <c r="AB276" s="1"/>
      <c r="AC276" s="1"/>
      <c r="AD276" s="1"/>
      <c r="AE276" s="3"/>
      <c r="AG276" s="3"/>
      <c r="AH276" s="3"/>
      <c r="AI276" s="1"/>
      <c r="AJ276" s="1"/>
      <c r="AK276" s="1"/>
      <c r="AL276" s="1"/>
      <c r="AM276" s="1"/>
      <c r="AN276" s="3"/>
      <c r="AO276" s="2"/>
      <c r="AQ276" s="3"/>
      <c r="AR276" s="1"/>
      <c r="AS276" s="1"/>
      <c r="AT276" s="1"/>
      <c r="AU276" s="1"/>
      <c r="AV276" s="1"/>
      <c r="AY276" s="3"/>
      <c r="AZ276" s="3"/>
      <c r="BA276" s="1"/>
      <c r="BB276" s="1"/>
      <c r="BC276" s="1"/>
      <c r="BD276" s="163"/>
      <c r="BE276" s="1"/>
      <c r="BF276" s="1"/>
      <c r="BG276" s="3"/>
      <c r="BH276" s="2"/>
      <c r="BI276" s="3"/>
      <c r="BJ276" s="3"/>
      <c r="BK276" s="1"/>
      <c r="BL276" s="1"/>
      <c r="BM276" s="1"/>
      <c r="BN276" s="1"/>
    </row>
    <row r="277" spans="10:66" ht="118.5" customHeight="1" x14ac:dyDescent="0.25">
      <c r="J277" s="1"/>
      <c r="K277" s="1"/>
      <c r="L277" s="1"/>
      <c r="M277" s="1"/>
      <c r="O277" s="2"/>
      <c r="R277" s="1"/>
      <c r="S277" s="1"/>
      <c r="T277" s="1"/>
      <c r="U277" s="1"/>
      <c r="V277" s="1"/>
      <c r="X277" s="2"/>
      <c r="Z277" s="1"/>
      <c r="AA277" s="1"/>
      <c r="AB277" s="1"/>
      <c r="AC277" s="1"/>
      <c r="AD277" s="1"/>
      <c r="AE277" s="3"/>
      <c r="AG277" s="3"/>
      <c r="AH277" s="3"/>
      <c r="AI277" s="1"/>
      <c r="AJ277" s="1"/>
      <c r="AK277" s="1"/>
      <c r="AL277" s="1"/>
      <c r="AM277" s="1"/>
      <c r="AN277" s="3"/>
      <c r="AO277" s="2"/>
      <c r="AQ277" s="3"/>
      <c r="AR277" s="1"/>
      <c r="AS277" s="1"/>
      <c r="AT277" s="1"/>
      <c r="AU277" s="1"/>
      <c r="AV277" s="1"/>
      <c r="AY277" s="3"/>
      <c r="AZ277" s="3"/>
      <c r="BA277" s="1"/>
      <c r="BB277" s="1"/>
      <c r="BC277" s="1"/>
      <c r="BD277" s="163"/>
      <c r="BE277" s="1"/>
      <c r="BF277" s="1"/>
      <c r="BG277" s="3"/>
      <c r="BH277" s="2"/>
      <c r="BI277" s="3"/>
      <c r="BJ277" s="3"/>
      <c r="BK277" s="1"/>
      <c r="BL277" s="1"/>
      <c r="BM277" s="1"/>
      <c r="BN277" s="1"/>
    </row>
    <row r="278" spans="10:66" ht="118.5" customHeight="1" x14ac:dyDescent="0.25">
      <c r="J278" s="1"/>
      <c r="K278" s="1"/>
      <c r="L278" s="1"/>
      <c r="M278" s="1"/>
      <c r="O278" s="2"/>
      <c r="R278" s="1"/>
      <c r="S278" s="1"/>
      <c r="T278" s="1"/>
      <c r="U278" s="1"/>
      <c r="V278" s="1"/>
      <c r="X278" s="2"/>
      <c r="Z278" s="1"/>
      <c r="AA278" s="1"/>
      <c r="AB278" s="1"/>
      <c r="AC278" s="1"/>
      <c r="AD278" s="1"/>
      <c r="AE278" s="3"/>
      <c r="AG278" s="3"/>
      <c r="AH278" s="3"/>
      <c r="AI278" s="1"/>
      <c r="AJ278" s="1"/>
      <c r="AK278" s="1"/>
      <c r="AL278" s="1"/>
      <c r="AM278" s="1"/>
      <c r="AN278" s="3"/>
      <c r="AO278" s="2"/>
      <c r="AQ278" s="3"/>
      <c r="AR278" s="1"/>
      <c r="AS278" s="1"/>
      <c r="AT278" s="1"/>
      <c r="AU278" s="1"/>
      <c r="AV278" s="1"/>
      <c r="AY278" s="3"/>
      <c r="AZ278" s="3"/>
      <c r="BA278" s="1"/>
      <c r="BB278" s="1"/>
      <c r="BC278" s="1"/>
      <c r="BD278" s="163"/>
      <c r="BE278" s="1"/>
      <c r="BF278" s="1"/>
      <c r="BG278" s="3"/>
      <c r="BH278" s="2"/>
      <c r="BI278" s="3"/>
      <c r="BJ278" s="3"/>
      <c r="BK278" s="1"/>
      <c r="BL278" s="1"/>
      <c r="BM278" s="1"/>
      <c r="BN278" s="1"/>
    </row>
    <row r="279" spans="10:66" ht="118.5" customHeight="1" x14ac:dyDescent="0.25">
      <c r="J279" s="1"/>
      <c r="K279" s="1"/>
      <c r="L279" s="1"/>
      <c r="M279" s="1"/>
      <c r="O279" s="2"/>
      <c r="R279" s="1"/>
      <c r="S279" s="1"/>
      <c r="T279" s="1"/>
      <c r="U279" s="1"/>
      <c r="V279" s="1"/>
      <c r="X279" s="2"/>
      <c r="Z279" s="1"/>
      <c r="AA279" s="1"/>
      <c r="AB279" s="1"/>
      <c r="AC279" s="1"/>
      <c r="AD279" s="1"/>
      <c r="AE279" s="3"/>
      <c r="AG279" s="3"/>
      <c r="AH279" s="3"/>
      <c r="AI279" s="1"/>
      <c r="AJ279" s="1"/>
      <c r="AK279" s="1"/>
      <c r="AL279" s="1"/>
      <c r="AM279" s="1"/>
      <c r="AN279" s="3"/>
      <c r="AO279" s="2"/>
      <c r="AQ279" s="3"/>
      <c r="AR279" s="1"/>
      <c r="AS279" s="1"/>
      <c r="AT279" s="1"/>
      <c r="AU279" s="1"/>
      <c r="AV279" s="1"/>
      <c r="AY279" s="3"/>
      <c r="AZ279" s="3"/>
      <c r="BA279" s="1"/>
      <c r="BB279" s="1"/>
      <c r="BC279" s="1"/>
      <c r="BD279" s="163"/>
      <c r="BE279" s="1"/>
      <c r="BF279" s="1"/>
      <c r="BG279" s="3"/>
      <c r="BH279" s="2"/>
      <c r="BI279" s="3"/>
      <c r="BJ279" s="3"/>
      <c r="BK279" s="1"/>
      <c r="BL279" s="1"/>
      <c r="BM279" s="1"/>
      <c r="BN279" s="1"/>
    </row>
    <row r="280" spans="10:66" ht="118.5" customHeight="1" x14ac:dyDescent="0.25">
      <c r="J280" s="1"/>
      <c r="K280" s="1"/>
      <c r="L280" s="1"/>
      <c r="M280" s="1"/>
      <c r="O280" s="2"/>
      <c r="R280" s="1"/>
      <c r="S280" s="1"/>
      <c r="T280" s="1"/>
      <c r="U280" s="1"/>
      <c r="V280" s="1"/>
      <c r="X280" s="2"/>
      <c r="Z280" s="1"/>
      <c r="AA280" s="1"/>
      <c r="AB280" s="1"/>
      <c r="AC280" s="1"/>
      <c r="AD280" s="1"/>
      <c r="AE280" s="3"/>
      <c r="AG280" s="3"/>
      <c r="AH280" s="3"/>
      <c r="AI280" s="1"/>
      <c r="AJ280" s="1"/>
      <c r="AK280" s="1"/>
      <c r="AL280" s="1"/>
      <c r="AM280" s="1"/>
      <c r="AN280" s="3"/>
      <c r="AO280" s="2"/>
      <c r="AQ280" s="3"/>
      <c r="AR280" s="1"/>
      <c r="AS280" s="1"/>
      <c r="AT280" s="1"/>
      <c r="AU280" s="1"/>
      <c r="AV280" s="1"/>
      <c r="AY280" s="3"/>
      <c r="AZ280" s="3"/>
      <c r="BA280" s="1"/>
      <c r="BB280" s="1"/>
      <c r="BC280" s="1"/>
      <c r="BD280" s="163"/>
      <c r="BE280" s="1"/>
      <c r="BF280" s="1"/>
      <c r="BG280" s="3"/>
      <c r="BH280" s="2"/>
      <c r="BI280" s="3"/>
      <c r="BJ280" s="3"/>
      <c r="BK280" s="1"/>
      <c r="BL280" s="1"/>
      <c r="BM280" s="1"/>
      <c r="BN280" s="1"/>
    </row>
    <row r="281" spans="10:66" ht="118.5" customHeight="1" x14ac:dyDescent="0.25">
      <c r="J281" s="1"/>
      <c r="K281" s="1"/>
      <c r="L281" s="1"/>
      <c r="M281" s="1"/>
      <c r="O281" s="2"/>
      <c r="R281" s="1"/>
      <c r="S281" s="1"/>
      <c r="T281" s="1"/>
      <c r="U281" s="1"/>
      <c r="V281" s="1"/>
      <c r="X281" s="2"/>
      <c r="Z281" s="1"/>
      <c r="AA281" s="1"/>
      <c r="AB281" s="1"/>
      <c r="AC281" s="1"/>
      <c r="AD281" s="1"/>
      <c r="AE281" s="3"/>
      <c r="AG281" s="3"/>
      <c r="AH281" s="3"/>
      <c r="AI281" s="1"/>
      <c r="AJ281" s="1"/>
      <c r="AK281" s="1"/>
      <c r="AL281" s="1"/>
      <c r="AM281" s="1"/>
      <c r="AN281" s="3"/>
      <c r="AO281" s="2"/>
      <c r="AQ281" s="3"/>
      <c r="AR281" s="1"/>
      <c r="AS281" s="1"/>
      <c r="AT281" s="1"/>
      <c r="AU281" s="1"/>
      <c r="AV281" s="1"/>
      <c r="AY281" s="3"/>
      <c r="AZ281" s="3"/>
      <c r="BA281" s="1"/>
      <c r="BB281" s="1"/>
      <c r="BC281" s="1"/>
      <c r="BD281" s="163"/>
      <c r="BE281" s="1"/>
      <c r="BF281" s="1"/>
      <c r="BG281" s="3"/>
      <c r="BH281" s="2"/>
      <c r="BI281" s="3"/>
      <c r="BJ281" s="3"/>
      <c r="BK281" s="1"/>
      <c r="BL281" s="1"/>
      <c r="BM281" s="1"/>
      <c r="BN281" s="1"/>
    </row>
    <row r="282" spans="10:66" ht="118.5" customHeight="1" x14ac:dyDescent="0.25">
      <c r="J282" s="1"/>
      <c r="K282" s="1"/>
      <c r="L282" s="1"/>
      <c r="M282" s="1"/>
      <c r="O282" s="2"/>
      <c r="R282" s="1"/>
      <c r="S282" s="1"/>
      <c r="T282" s="1"/>
      <c r="U282" s="1"/>
      <c r="V282" s="1"/>
      <c r="X282" s="2"/>
      <c r="Z282" s="1"/>
      <c r="AA282" s="1"/>
      <c r="AB282" s="1"/>
      <c r="AC282" s="1"/>
      <c r="AD282" s="1"/>
      <c r="AE282" s="3"/>
      <c r="AG282" s="3"/>
      <c r="AH282" s="3"/>
      <c r="AI282" s="1"/>
      <c r="AJ282" s="1"/>
      <c r="AK282" s="1"/>
      <c r="AL282" s="1"/>
      <c r="AM282" s="1"/>
      <c r="AN282" s="3"/>
      <c r="AO282" s="2"/>
      <c r="AQ282" s="3"/>
      <c r="AR282" s="1"/>
      <c r="AS282" s="1"/>
      <c r="AT282" s="1"/>
      <c r="AU282" s="1"/>
      <c r="AV282" s="1"/>
      <c r="AY282" s="3"/>
      <c r="AZ282" s="3"/>
      <c r="BA282" s="1"/>
      <c r="BB282" s="1"/>
      <c r="BC282" s="1"/>
      <c r="BD282" s="163"/>
      <c r="BE282" s="1"/>
      <c r="BF282" s="1"/>
      <c r="BG282" s="3"/>
      <c r="BH282" s="2"/>
      <c r="BI282" s="3"/>
      <c r="BJ282" s="3"/>
      <c r="BK282" s="1"/>
      <c r="BL282" s="1"/>
      <c r="BM282" s="1"/>
      <c r="BN282" s="1"/>
    </row>
    <row r="283" spans="10:66" ht="118.5" customHeight="1" x14ac:dyDescent="0.25">
      <c r="J283" s="1"/>
      <c r="K283" s="1"/>
      <c r="L283" s="1"/>
      <c r="M283" s="1"/>
      <c r="O283" s="2"/>
      <c r="R283" s="1"/>
      <c r="S283" s="1"/>
      <c r="T283" s="1"/>
      <c r="U283" s="1"/>
      <c r="V283" s="1"/>
      <c r="X283" s="2"/>
      <c r="Z283" s="1"/>
      <c r="AA283" s="1"/>
      <c r="AB283" s="1"/>
      <c r="AC283" s="1"/>
      <c r="AD283" s="1"/>
      <c r="AE283" s="3"/>
      <c r="AG283" s="3"/>
      <c r="AH283" s="3"/>
      <c r="AI283" s="1"/>
      <c r="AJ283" s="1"/>
      <c r="AK283" s="1"/>
      <c r="AL283" s="1"/>
      <c r="AM283" s="1"/>
      <c r="AN283" s="3"/>
      <c r="AO283" s="2"/>
      <c r="AQ283" s="3"/>
      <c r="AR283" s="1"/>
      <c r="AS283" s="1"/>
      <c r="AT283" s="1"/>
      <c r="AU283" s="1"/>
      <c r="AV283" s="1"/>
      <c r="AY283" s="3"/>
      <c r="AZ283" s="3"/>
      <c r="BA283" s="1"/>
      <c r="BB283" s="1"/>
      <c r="BC283" s="1"/>
      <c r="BD283" s="163"/>
      <c r="BE283" s="1"/>
      <c r="BF283" s="1"/>
      <c r="BG283" s="3"/>
      <c r="BH283" s="2"/>
      <c r="BI283" s="3"/>
      <c r="BJ283" s="3"/>
      <c r="BK283" s="1"/>
      <c r="BL283" s="1"/>
      <c r="BM283" s="1"/>
      <c r="BN283" s="1"/>
    </row>
    <row r="284" spans="10:66" ht="118.5" customHeight="1" x14ac:dyDescent="0.25">
      <c r="J284" s="1"/>
      <c r="K284" s="1"/>
      <c r="L284" s="1"/>
      <c r="M284" s="1"/>
      <c r="O284" s="2"/>
      <c r="R284" s="1"/>
      <c r="S284" s="1"/>
      <c r="T284" s="1"/>
      <c r="U284" s="1"/>
      <c r="V284" s="1"/>
      <c r="X284" s="2"/>
      <c r="Z284" s="1"/>
      <c r="AA284" s="1"/>
      <c r="AB284" s="1"/>
      <c r="AC284" s="1"/>
      <c r="AD284" s="1"/>
      <c r="AE284" s="3"/>
      <c r="AG284" s="3"/>
      <c r="AH284" s="3"/>
      <c r="AI284" s="1"/>
      <c r="AJ284" s="1"/>
      <c r="AK284" s="1"/>
      <c r="AL284" s="1"/>
      <c r="AM284" s="1"/>
      <c r="AN284" s="3"/>
      <c r="AO284" s="2"/>
      <c r="AQ284" s="3"/>
      <c r="AR284" s="1"/>
      <c r="AS284" s="1"/>
      <c r="AT284" s="1"/>
      <c r="AU284" s="1"/>
      <c r="AV284" s="1"/>
      <c r="AY284" s="3"/>
      <c r="AZ284" s="3"/>
      <c r="BA284" s="1"/>
      <c r="BB284" s="1"/>
      <c r="BC284" s="1"/>
      <c r="BD284" s="163"/>
      <c r="BE284" s="1"/>
      <c r="BF284" s="1"/>
      <c r="BG284" s="3"/>
      <c r="BH284" s="2"/>
      <c r="BI284" s="3"/>
      <c r="BJ284" s="3"/>
      <c r="BK284" s="1"/>
      <c r="BL284" s="1"/>
      <c r="BM284" s="1"/>
      <c r="BN284" s="1"/>
    </row>
    <row r="285" spans="10:66" ht="118.5" customHeight="1" x14ac:dyDescent="0.25">
      <c r="J285" s="1"/>
      <c r="K285" s="1"/>
      <c r="L285" s="1"/>
      <c r="M285" s="1"/>
      <c r="O285" s="2"/>
      <c r="R285" s="1"/>
      <c r="S285" s="1"/>
      <c r="T285" s="1"/>
      <c r="U285" s="1"/>
      <c r="V285" s="1"/>
      <c r="X285" s="2"/>
      <c r="Z285" s="1"/>
      <c r="AA285" s="1"/>
      <c r="AB285" s="1"/>
      <c r="AC285" s="1"/>
      <c r="AD285" s="1"/>
      <c r="AE285" s="3"/>
      <c r="AG285" s="3"/>
      <c r="AH285" s="3"/>
      <c r="AI285" s="1"/>
      <c r="AJ285" s="1"/>
      <c r="AK285" s="1"/>
      <c r="AL285" s="1"/>
      <c r="AM285" s="1"/>
      <c r="AN285" s="3"/>
      <c r="AO285" s="2"/>
      <c r="AQ285" s="3"/>
      <c r="AR285" s="1"/>
      <c r="AS285" s="1"/>
      <c r="AT285" s="1"/>
      <c r="AU285" s="1"/>
      <c r="AV285" s="1"/>
      <c r="AY285" s="3"/>
      <c r="AZ285" s="3"/>
      <c r="BA285" s="1"/>
      <c r="BB285" s="1"/>
      <c r="BC285" s="1"/>
      <c r="BD285" s="163"/>
      <c r="BE285" s="1"/>
      <c r="BF285" s="1"/>
      <c r="BG285" s="3"/>
      <c r="BH285" s="2"/>
      <c r="BI285" s="3"/>
      <c r="BJ285" s="3"/>
      <c r="BK285" s="1"/>
      <c r="BL285" s="1"/>
      <c r="BM285" s="1"/>
      <c r="BN285" s="1"/>
    </row>
    <row r="286" spans="10:66" ht="118.5" customHeight="1" x14ac:dyDescent="0.25">
      <c r="J286" s="1"/>
      <c r="K286" s="1"/>
      <c r="L286" s="1"/>
      <c r="M286" s="1"/>
      <c r="O286" s="2"/>
      <c r="R286" s="1"/>
      <c r="S286" s="1"/>
      <c r="T286" s="1"/>
      <c r="U286" s="1"/>
      <c r="V286" s="1"/>
      <c r="X286" s="2"/>
      <c r="Z286" s="1"/>
      <c r="AA286" s="1"/>
      <c r="AB286" s="1"/>
      <c r="AC286" s="1"/>
      <c r="AD286" s="1"/>
      <c r="AE286" s="3"/>
      <c r="AG286" s="3"/>
      <c r="AH286" s="3"/>
      <c r="AI286" s="1"/>
      <c r="AJ286" s="1"/>
      <c r="AK286" s="1"/>
      <c r="AL286" s="1"/>
      <c r="AM286" s="1"/>
      <c r="AN286" s="3"/>
      <c r="AO286" s="2"/>
      <c r="AQ286" s="3"/>
      <c r="AR286" s="1"/>
      <c r="AS286" s="1"/>
      <c r="AT286" s="1"/>
      <c r="AU286" s="1"/>
      <c r="AV286" s="1"/>
      <c r="AY286" s="3"/>
      <c r="AZ286" s="3"/>
      <c r="BA286" s="1"/>
      <c r="BB286" s="1"/>
      <c r="BC286" s="1"/>
      <c r="BD286" s="163"/>
      <c r="BE286" s="1"/>
      <c r="BF286" s="1"/>
      <c r="BG286" s="3"/>
      <c r="BH286" s="2"/>
      <c r="BI286" s="3"/>
      <c r="BJ286" s="3"/>
      <c r="BK286" s="1"/>
      <c r="BL286" s="1"/>
      <c r="BM286" s="1"/>
      <c r="BN286" s="1"/>
    </row>
    <row r="287" spans="10:66" ht="118.5" customHeight="1" x14ac:dyDescent="0.25">
      <c r="J287" s="1"/>
      <c r="K287" s="1"/>
      <c r="L287" s="1"/>
      <c r="M287" s="1"/>
      <c r="O287" s="2"/>
      <c r="R287" s="1"/>
      <c r="S287" s="1"/>
      <c r="T287" s="1"/>
      <c r="U287" s="1"/>
      <c r="V287" s="1"/>
      <c r="X287" s="2"/>
      <c r="Z287" s="1"/>
      <c r="AA287" s="1"/>
      <c r="AB287" s="1"/>
      <c r="AC287" s="1"/>
      <c r="AD287" s="1"/>
      <c r="AE287" s="3"/>
      <c r="AG287" s="3"/>
      <c r="AH287" s="3"/>
      <c r="AI287" s="1"/>
      <c r="AJ287" s="1"/>
      <c r="AK287" s="1"/>
      <c r="AL287" s="1"/>
      <c r="AM287" s="1"/>
      <c r="AN287" s="3"/>
      <c r="AO287" s="2"/>
      <c r="AQ287" s="3"/>
      <c r="AR287" s="1"/>
      <c r="AS287" s="1"/>
      <c r="AT287" s="1"/>
      <c r="AU287" s="1"/>
      <c r="AV287" s="1"/>
      <c r="AY287" s="3"/>
      <c r="AZ287" s="3"/>
      <c r="BA287" s="1"/>
      <c r="BB287" s="1"/>
      <c r="BC287" s="1"/>
      <c r="BD287" s="163"/>
      <c r="BE287" s="1"/>
      <c r="BF287" s="1"/>
      <c r="BG287" s="3"/>
      <c r="BH287" s="2"/>
      <c r="BI287" s="3"/>
      <c r="BJ287" s="3"/>
      <c r="BK287" s="1"/>
      <c r="BL287" s="1"/>
      <c r="BM287" s="1"/>
      <c r="BN287" s="1"/>
    </row>
    <row r="288" spans="10:66" ht="118.5" customHeight="1" x14ac:dyDescent="0.25">
      <c r="J288" s="1"/>
      <c r="K288" s="1"/>
      <c r="L288" s="1"/>
      <c r="M288" s="1"/>
      <c r="O288" s="2"/>
      <c r="R288" s="1"/>
      <c r="S288" s="1"/>
      <c r="T288" s="1"/>
      <c r="U288" s="1"/>
      <c r="V288" s="1"/>
      <c r="X288" s="2"/>
      <c r="Z288" s="1"/>
      <c r="AA288" s="1"/>
      <c r="AB288" s="1"/>
      <c r="AC288" s="1"/>
      <c r="AD288" s="1"/>
      <c r="AE288" s="3"/>
      <c r="AG288" s="3"/>
      <c r="AH288" s="3"/>
      <c r="AI288" s="1"/>
      <c r="AJ288" s="1"/>
      <c r="AK288" s="1"/>
      <c r="AL288" s="1"/>
      <c r="AM288" s="1"/>
      <c r="AN288" s="3"/>
      <c r="AO288" s="2"/>
      <c r="AQ288" s="3"/>
      <c r="AR288" s="1"/>
      <c r="AS288" s="1"/>
      <c r="AT288" s="1"/>
      <c r="AU288" s="1"/>
      <c r="AV288" s="1"/>
      <c r="AY288" s="3"/>
      <c r="AZ288" s="3"/>
      <c r="BA288" s="1"/>
      <c r="BB288" s="1"/>
      <c r="BC288" s="1"/>
      <c r="BD288" s="163"/>
      <c r="BE288" s="1"/>
      <c r="BF288" s="1"/>
      <c r="BG288" s="3"/>
      <c r="BH288" s="2"/>
      <c r="BI288" s="3"/>
      <c r="BJ288" s="3"/>
      <c r="BK288" s="1"/>
      <c r="BL288" s="1"/>
      <c r="BM288" s="1"/>
      <c r="BN288" s="1"/>
    </row>
    <row r="289" spans="10:66" ht="118.5" customHeight="1" x14ac:dyDescent="0.25">
      <c r="J289" s="1"/>
      <c r="K289" s="1"/>
      <c r="L289" s="1"/>
      <c r="M289" s="1"/>
      <c r="O289" s="2"/>
      <c r="R289" s="1"/>
      <c r="S289" s="1"/>
      <c r="T289" s="1"/>
      <c r="U289" s="1"/>
      <c r="V289" s="1"/>
      <c r="X289" s="2"/>
      <c r="Z289" s="1"/>
      <c r="AA289" s="1"/>
      <c r="AB289" s="1"/>
      <c r="AC289" s="1"/>
      <c r="AD289" s="1"/>
      <c r="AE289" s="3"/>
      <c r="AG289" s="3"/>
      <c r="AH289" s="3"/>
      <c r="AI289" s="1"/>
      <c r="AJ289" s="1"/>
      <c r="AK289" s="1"/>
      <c r="AL289" s="1"/>
      <c r="AM289" s="1"/>
      <c r="AN289" s="3"/>
      <c r="AO289" s="2"/>
      <c r="AQ289" s="3"/>
      <c r="AR289" s="1"/>
      <c r="AS289" s="1"/>
      <c r="AT289" s="1"/>
      <c r="AU289" s="1"/>
      <c r="AV289" s="1"/>
      <c r="AY289" s="3"/>
      <c r="AZ289" s="3"/>
      <c r="BA289" s="1"/>
      <c r="BB289" s="1"/>
      <c r="BC289" s="1"/>
      <c r="BD289" s="163"/>
      <c r="BE289" s="1"/>
      <c r="BF289" s="1"/>
      <c r="BG289" s="3"/>
      <c r="BH289" s="2"/>
      <c r="BI289" s="3"/>
      <c r="BJ289" s="3"/>
      <c r="BK289" s="1"/>
      <c r="BL289" s="1"/>
      <c r="BM289" s="1"/>
      <c r="BN289" s="1"/>
    </row>
    <row r="290" spans="10:66" ht="118.5" customHeight="1" x14ac:dyDescent="0.25">
      <c r="J290" s="1"/>
      <c r="K290" s="1"/>
      <c r="L290" s="1"/>
      <c r="M290" s="1"/>
      <c r="O290" s="2"/>
      <c r="R290" s="1"/>
      <c r="S290" s="1"/>
      <c r="T290" s="1"/>
      <c r="U290" s="1"/>
      <c r="V290" s="1"/>
      <c r="X290" s="2"/>
      <c r="Z290" s="1"/>
      <c r="AA290" s="1"/>
      <c r="AB290" s="1"/>
      <c r="AC290" s="1"/>
      <c r="AD290" s="1"/>
      <c r="AE290" s="3"/>
      <c r="AG290" s="3"/>
      <c r="AH290" s="3"/>
      <c r="AI290" s="1"/>
      <c r="AJ290" s="1"/>
      <c r="AK290" s="1"/>
      <c r="AL290" s="1"/>
      <c r="AM290" s="1"/>
      <c r="AN290" s="3"/>
      <c r="AO290" s="2"/>
      <c r="AQ290" s="3"/>
      <c r="AR290" s="1"/>
      <c r="AS290" s="1"/>
      <c r="AT290" s="1"/>
      <c r="AU290" s="1"/>
      <c r="AV290" s="1"/>
      <c r="AY290" s="3"/>
      <c r="AZ290" s="3"/>
      <c r="BA290" s="1"/>
      <c r="BB290" s="1"/>
      <c r="BC290" s="1"/>
      <c r="BD290" s="163"/>
      <c r="BE290" s="1"/>
      <c r="BF290" s="1"/>
      <c r="BG290" s="3"/>
      <c r="BH290" s="2"/>
      <c r="BI290" s="3"/>
      <c r="BJ290" s="3"/>
      <c r="BK290" s="1"/>
      <c r="BL290" s="1"/>
      <c r="BM290" s="1"/>
      <c r="BN290" s="1"/>
    </row>
    <row r="291" spans="10:66" ht="118.5" customHeight="1" x14ac:dyDescent="0.25">
      <c r="J291" s="1"/>
      <c r="K291" s="1"/>
      <c r="L291" s="1"/>
      <c r="M291" s="1"/>
      <c r="O291" s="2"/>
      <c r="R291" s="1"/>
      <c r="S291" s="1"/>
      <c r="T291" s="1"/>
      <c r="U291" s="1"/>
      <c r="V291" s="1"/>
      <c r="X291" s="2"/>
      <c r="Z291" s="1"/>
      <c r="AA291" s="1"/>
      <c r="AB291" s="1"/>
      <c r="AC291" s="1"/>
      <c r="AD291" s="1"/>
      <c r="AE291" s="3"/>
      <c r="AG291" s="3"/>
      <c r="AH291" s="3"/>
      <c r="AI291" s="1"/>
      <c r="AJ291" s="1"/>
      <c r="AK291" s="1"/>
      <c r="AL291" s="1"/>
      <c r="AM291" s="1"/>
      <c r="AN291" s="3"/>
      <c r="AO291" s="2"/>
      <c r="AQ291" s="3"/>
      <c r="AR291" s="1"/>
      <c r="AS291" s="1"/>
      <c r="AT291" s="1"/>
      <c r="AU291" s="1"/>
      <c r="AV291" s="1"/>
      <c r="AY291" s="3"/>
      <c r="AZ291" s="3"/>
      <c r="BA291" s="1"/>
      <c r="BB291" s="1"/>
      <c r="BC291" s="1"/>
      <c r="BD291" s="163"/>
      <c r="BE291" s="1"/>
      <c r="BF291" s="1"/>
      <c r="BG291" s="3"/>
      <c r="BH291" s="2"/>
      <c r="BI291" s="3"/>
      <c r="BJ291" s="3"/>
      <c r="BK291" s="1"/>
      <c r="BL291" s="1"/>
      <c r="BM291" s="1"/>
      <c r="BN291" s="1"/>
    </row>
    <row r="292" spans="10:66" ht="118.5" customHeight="1" x14ac:dyDescent="0.25">
      <c r="J292" s="1"/>
      <c r="K292" s="1"/>
      <c r="L292" s="1"/>
      <c r="M292" s="1"/>
      <c r="O292" s="2"/>
      <c r="R292" s="1"/>
      <c r="S292" s="1"/>
      <c r="T292" s="1"/>
      <c r="U292" s="1"/>
      <c r="V292" s="1"/>
      <c r="X292" s="2"/>
      <c r="Z292" s="1"/>
      <c r="AA292" s="1"/>
      <c r="AB292" s="1"/>
      <c r="AC292" s="1"/>
      <c r="AD292" s="1"/>
      <c r="AE292" s="3"/>
      <c r="AG292" s="3"/>
      <c r="AH292" s="3"/>
      <c r="AI292" s="1"/>
      <c r="AJ292" s="1"/>
      <c r="AK292" s="1"/>
      <c r="AL292" s="1"/>
      <c r="AM292" s="1"/>
      <c r="AN292" s="3"/>
      <c r="AO292" s="2"/>
      <c r="AQ292" s="3"/>
      <c r="AR292" s="1"/>
      <c r="AS292" s="1"/>
      <c r="AT292" s="1"/>
      <c r="AU292" s="1"/>
      <c r="AV292" s="1"/>
      <c r="AY292" s="3"/>
      <c r="AZ292" s="3"/>
      <c r="BA292" s="1"/>
      <c r="BB292" s="1"/>
      <c r="BC292" s="1"/>
      <c r="BD292" s="163"/>
      <c r="BE292" s="1"/>
      <c r="BF292" s="1"/>
      <c r="BG292" s="3"/>
      <c r="BH292" s="2"/>
      <c r="BI292" s="3"/>
      <c r="BJ292" s="3"/>
      <c r="BK292" s="1"/>
      <c r="BL292" s="1"/>
      <c r="BM292" s="1"/>
      <c r="BN292" s="1"/>
    </row>
    <row r="293" spans="10:66" ht="118.5" customHeight="1" x14ac:dyDescent="0.25">
      <c r="J293" s="1"/>
      <c r="K293" s="1"/>
      <c r="L293" s="1"/>
      <c r="M293" s="1"/>
      <c r="O293" s="2"/>
      <c r="R293" s="1"/>
      <c r="S293" s="1"/>
      <c r="T293" s="1"/>
      <c r="U293" s="1"/>
      <c r="V293" s="1"/>
      <c r="X293" s="2"/>
      <c r="Z293" s="1"/>
      <c r="AA293" s="1"/>
      <c r="AB293" s="1"/>
      <c r="AC293" s="1"/>
      <c r="AD293" s="1"/>
      <c r="AE293" s="3"/>
      <c r="AG293" s="3"/>
      <c r="AH293" s="3"/>
      <c r="AI293" s="1"/>
      <c r="AJ293" s="1"/>
      <c r="AK293" s="1"/>
      <c r="AL293" s="1"/>
      <c r="AM293" s="1"/>
      <c r="AN293" s="3"/>
      <c r="AO293" s="2"/>
      <c r="AQ293" s="3"/>
      <c r="AR293" s="1"/>
      <c r="AS293" s="1"/>
      <c r="AT293" s="1"/>
      <c r="AU293" s="1"/>
      <c r="AV293" s="1"/>
      <c r="AY293" s="3"/>
      <c r="AZ293" s="3"/>
      <c r="BA293" s="1"/>
      <c r="BB293" s="1"/>
      <c r="BC293" s="1"/>
      <c r="BD293" s="163"/>
      <c r="BE293" s="1"/>
      <c r="BF293" s="1"/>
      <c r="BG293" s="3"/>
      <c r="BH293" s="2"/>
      <c r="BI293" s="3"/>
      <c r="BJ293" s="3"/>
      <c r="BK293" s="1"/>
      <c r="BL293" s="1"/>
      <c r="BM293" s="1"/>
      <c r="BN293" s="1"/>
    </row>
    <row r="294" spans="10:66" ht="118.5" customHeight="1" x14ac:dyDescent="0.25">
      <c r="J294" s="1"/>
      <c r="K294" s="1"/>
      <c r="L294" s="1"/>
      <c r="M294" s="1"/>
      <c r="O294" s="2"/>
      <c r="R294" s="1"/>
      <c r="S294" s="1"/>
      <c r="T294" s="1"/>
      <c r="U294" s="1"/>
      <c r="V294" s="1"/>
      <c r="X294" s="2"/>
      <c r="Z294" s="1"/>
      <c r="AA294" s="1"/>
      <c r="AB294" s="1"/>
      <c r="AC294" s="1"/>
      <c r="AD294" s="1"/>
      <c r="AE294" s="3"/>
      <c r="AG294" s="3"/>
      <c r="AH294" s="3"/>
      <c r="AI294" s="1"/>
      <c r="AJ294" s="1"/>
      <c r="AK294" s="1"/>
      <c r="AL294" s="1"/>
      <c r="AM294" s="1"/>
      <c r="AN294" s="3"/>
      <c r="AO294" s="2"/>
      <c r="AQ294" s="3"/>
      <c r="AR294" s="1"/>
      <c r="AS294" s="1"/>
      <c r="AT294" s="1"/>
      <c r="AU294" s="1"/>
      <c r="AV294" s="1"/>
      <c r="AY294" s="3"/>
      <c r="AZ294" s="3"/>
      <c r="BA294" s="1"/>
      <c r="BB294" s="1"/>
      <c r="BC294" s="1"/>
      <c r="BD294" s="163"/>
      <c r="BE294" s="1"/>
      <c r="BF294" s="1"/>
      <c r="BG294" s="3"/>
      <c r="BH294" s="2"/>
      <c r="BI294" s="3"/>
      <c r="BJ294" s="3"/>
      <c r="BK294" s="1"/>
      <c r="BL294" s="1"/>
      <c r="BM294" s="1"/>
      <c r="BN294" s="1"/>
    </row>
    <row r="295" spans="10:66" ht="118.5" customHeight="1" x14ac:dyDescent="0.25">
      <c r="J295" s="1"/>
      <c r="K295" s="1"/>
      <c r="L295" s="1"/>
      <c r="M295" s="1"/>
      <c r="O295" s="2"/>
      <c r="R295" s="1"/>
      <c r="S295" s="1"/>
      <c r="T295" s="1"/>
      <c r="U295" s="1"/>
      <c r="V295" s="1"/>
      <c r="X295" s="2"/>
      <c r="Z295" s="1"/>
      <c r="AA295" s="1"/>
      <c r="AB295" s="1"/>
      <c r="AC295" s="1"/>
      <c r="AD295" s="1"/>
      <c r="AE295" s="3"/>
      <c r="AG295" s="3"/>
      <c r="AH295" s="3"/>
      <c r="AI295" s="1"/>
      <c r="AJ295" s="1"/>
      <c r="AK295" s="1"/>
      <c r="AL295" s="1"/>
      <c r="AM295" s="1"/>
      <c r="AN295" s="3"/>
      <c r="AO295" s="2"/>
      <c r="AQ295" s="3"/>
      <c r="AR295" s="1"/>
      <c r="AS295" s="1"/>
      <c r="AT295" s="1"/>
      <c r="AU295" s="1"/>
      <c r="AV295" s="1"/>
      <c r="AY295" s="3"/>
      <c r="AZ295" s="3"/>
      <c r="BA295" s="1"/>
      <c r="BB295" s="1"/>
      <c r="BC295" s="1"/>
      <c r="BD295" s="163"/>
      <c r="BE295" s="1"/>
      <c r="BF295" s="1"/>
      <c r="BG295" s="3"/>
      <c r="BH295" s="2"/>
      <c r="BI295" s="3"/>
      <c r="BJ295" s="3"/>
      <c r="BK295" s="1"/>
      <c r="BL295" s="1"/>
      <c r="BM295" s="1"/>
      <c r="BN295" s="1"/>
    </row>
    <row r="296" spans="10:66" ht="118.5" customHeight="1" x14ac:dyDescent="0.25">
      <c r="J296" s="1"/>
      <c r="K296" s="1"/>
      <c r="L296" s="1"/>
      <c r="M296" s="1"/>
      <c r="O296" s="2"/>
      <c r="R296" s="1"/>
      <c r="S296" s="1"/>
      <c r="T296" s="1"/>
      <c r="U296" s="1"/>
      <c r="V296" s="1"/>
      <c r="X296" s="2"/>
      <c r="Z296" s="1"/>
      <c r="AA296" s="1"/>
      <c r="AB296" s="1"/>
      <c r="AC296" s="1"/>
      <c r="AD296" s="1"/>
      <c r="AE296" s="3"/>
      <c r="AG296" s="3"/>
      <c r="AH296" s="3"/>
      <c r="AI296" s="1"/>
      <c r="AJ296" s="1"/>
      <c r="AK296" s="1"/>
      <c r="AL296" s="1"/>
      <c r="AM296" s="1"/>
      <c r="AN296" s="3"/>
      <c r="AO296" s="2"/>
      <c r="AQ296" s="3"/>
      <c r="AR296" s="1"/>
      <c r="AS296" s="1"/>
      <c r="AT296" s="1"/>
      <c r="AU296" s="1"/>
      <c r="AV296" s="1"/>
      <c r="AY296" s="3"/>
      <c r="AZ296" s="3"/>
      <c r="BA296" s="1"/>
      <c r="BB296" s="1"/>
      <c r="BC296" s="1"/>
      <c r="BD296" s="163"/>
      <c r="BE296" s="1"/>
      <c r="BF296" s="1"/>
      <c r="BG296" s="3"/>
      <c r="BH296" s="2"/>
      <c r="BI296" s="3"/>
      <c r="BJ296" s="3"/>
      <c r="BK296" s="1"/>
      <c r="BL296" s="1"/>
      <c r="BM296" s="1"/>
      <c r="BN296" s="1"/>
    </row>
    <row r="297" spans="10:66" ht="118.5" customHeight="1" x14ac:dyDescent="0.25">
      <c r="J297" s="1"/>
      <c r="K297" s="1"/>
      <c r="L297" s="1"/>
      <c r="M297" s="1"/>
      <c r="O297" s="2"/>
      <c r="R297" s="1"/>
      <c r="S297" s="1"/>
      <c r="T297" s="1"/>
      <c r="U297" s="1"/>
      <c r="V297" s="1"/>
      <c r="X297" s="2"/>
      <c r="Z297" s="1"/>
      <c r="AA297" s="1"/>
      <c r="AB297" s="1"/>
      <c r="AC297" s="1"/>
      <c r="AD297" s="1"/>
      <c r="AE297" s="3"/>
      <c r="AG297" s="3"/>
      <c r="AH297" s="3"/>
      <c r="AI297" s="1"/>
      <c r="AJ297" s="1"/>
      <c r="AK297" s="1"/>
      <c r="AL297" s="1"/>
      <c r="AM297" s="1"/>
      <c r="AN297" s="3"/>
      <c r="AO297" s="2"/>
      <c r="AQ297" s="3"/>
      <c r="AR297" s="1"/>
      <c r="AS297" s="1"/>
      <c r="AT297" s="1"/>
      <c r="AU297" s="1"/>
      <c r="AV297" s="1"/>
      <c r="AY297" s="3"/>
      <c r="AZ297" s="3"/>
      <c r="BA297" s="1"/>
      <c r="BB297" s="1"/>
      <c r="BC297" s="1"/>
      <c r="BD297" s="163"/>
      <c r="BE297" s="1"/>
      <c r="BF297" s="1"/>
      <c r="BG297" s="3"/>
      <c r="BH297" s="2"/>
      <c r="BI297" s="3"/>
      <c r="BJ297" s="3"/>
      <c r="BK297" s="1"/>
      <c r="BL297" s="1"/>
      <c r="BM297" s="1"/>
      <c r="BN297" s="1"/>
    </row>
    <row r="298" spans="10:66" ht="118.5" customHeight="1" x14ac:dyDescent="0.25">
      <c r="J298" s="1"/>
      <c r="K298" s="1"/>
      <c r="L298" s="1"/>
      <c r="M298" s="1"/>
      <c r="O298" s="2"/>
      <c r="R298" s="1"/>
      <c r="S298" s="1"/>
      <c r="T298" s="1"/>
      <c r="U298" s="1"/>
      <c r="V298" s="1"/>
      <c r="X298" s="2"/>
      <c r="Z298" s="1"/>
      <c r="AA298" s="1"/>
      <c r="AB298" s="1"/>
      <c r="AC298" s="1"/>
      <c r="AD298" s="1"/>
      <c r="AE298" s="3"/>
      <c r="AG298" s="3"/>
      <c r="AH298" s="3"/>
      <c r="AI298" s="1"/>
      <c r="AJ298" s="1"/>
      <c r="AK298" s="1"/>
      <c r="AL298" s="1"/>
      <c r="AM298" s="1"/>
      <c r="AN298" s="3"/>
      <c r="AO298" s="2"/>
      <c r="AQ298" s="3"/>
      <c r="AR298" s="1"/>
      <c r="AS298" s="1"/>
      <c r="AT298" s="1"/>
      <c r="AU298" s="1"/>
      <c r="AV298" s="1"/>
      <c r="AY298" s="3"/>
      <c r="AZ298" s="3"/>
      <c r="BA298" s="1"/>
      <c r="BB298" s="1"/>
      <c r="BC298" s="1"/>
      <c r="BD298" s="163"/>
      <c r="BE298" s="1"/>
      <c r="BF298" s="1"/>
      <c r="BG298" s="3"/>
      <c r="BH298" s="2"/>
      <c r="BI298" s="3"/>
      <c r="BJ298" s="3"/>
      <c r="BK298" s="1"/>
      <c r="BL298" s="1"/>
      <c r="BM298" s="1"/>
      <c r="BN298" s="1"/>
    </row>
    <row r="299" spans="10:66" ht="118.5" customHeight="1" x14ac:dyDescent="0.25">
      <c r="J299" s="1"/>
      <c r="K299" s="1"/>
      <c r="L299" s="1"/>
      <c r="M299" s="1"/>
      <c r="O299" s="2"/>
      <c r="R299" s="1"/>
      <c r="S299" s="1"/>
      <c r="T299" s="1"/>
      <c r="U299" s="1"/>
      <c r="V299" s="1"/>
      <c r="X299" s="2"/>
      <c r="Z299" s="1"/>
      <c r="AA299" s="1"/>
      <c r="AB299" s="1"/>
      <c r="AC299" s="1"/>
      <c r="AD299" s="1"/>
      <c r="AE299" s="3"/>
      <c r="AG299" s="3"/>
      <c r="AH299" s="3"/>
      <c r="AI299" s="1"/>
      <c r="AJ299" s="1"/>
      <c r="AK299" s="1"/>
      <c r="AL299" s="1"/>
      <c r="AM299" s="1"/>
      <c r="AN299" s="3"/>
      <c r="AO299" s="2"/>
      <c r="AQ299" s="3"/>
      <c r="AR299" s="1"/>
      <c r="AS299" s="1"/>
      <c r="AT299" s="1"/>
      <c r="AU299" s="1"/>
      <c r="AV299" s="1"/>
      <c r="AY299" s="3"/>
      <c r="AZ299" s="3"/>
      <c r="BA299" s="1"/>
      <c r="BB299" s="1"/>
      <c r="BC299" s="1"/>
      <c r="BD299" s="163"/>
      <c r="BE299" s="1"/>
      <c r="BF299" s="1"/>
      <c r="BG299" s="3"/>
      <c r="BH299" s="2"/>
      <c r="BI299" s="3"/>
      <c r="BJ299" s="3"/>
      <c r="BK299" s="1"/>
      <c r="BL299" s="1"/>
      <c r="BM299" s="1"/>
      <c r="BN299" s="1"/>
    </row>
    <row r="300" spans="10:66" ht="118.5" customHeight="1" x14ac:dyDescent="0.25">
      <c r="J300" s="1"/>
      <c r="K300" s="1"/>
      <c r="L300" s="1"/>
      <c r="M300" s="1"/>
      <c r="O300" s="2"/>
      <c r="R300" s="1"/>
      <c r="S300" s="1"/>
      <c r="T300" s="1"/>
      <c r="U300" s="1"/>
      <c r="V300" s="1"/>
      <c r="X300" s="2"/>
      <c r="Z300" s="1"/>
      <c r="AA300" s="1"/>
      <c r="AB300" s="1"/>
      <c r="AC300" s="1"/>
      <c r="AD300" s="1"/>
      <c r="AE300" s="3"/>
      <c r="AG300" s="3"/>
      <c r="AH300" s="3"/>
      <c r="AI300" s="1"/>
      <c r="AJ300" s="1"/>
      <c r="AK300" s="1"/>
      <c r="AL300" s="1"/>
      <c r="AM300" s="1"/>
      <c r="AN300" s="3"/>
      <c r="AO300" s="2"/>
      <c r="AQ300" s="3"/>
      <c r="AR300" s="1"/>
      <c r="AS300" s="1"/>
      <c r="AT300" s="1"/>
      <c r="AU300" s="1"/>
      <c r="AV300" s="1"/>
      <c r="AY300" s="3"/>
      <c r="AZ300" s="3"/>
      <c r="BA300" s="1"/>
      <c r="BB300" s="1"/>
      <c r="BC300" s="1"/>
      <c r="BD300" s="163"/>
      <c r="BE300" s="1"/>
      <c r="BF300" s="1"/>
      <c r="BG300" s="3"/>
      <c r="BH300" s="2"/>
      <c r="BI300" s="3"/>
      <c r="BJ300" s="3"/>
      <c r="BK300" s="1"/>
      <c r="BL300" s="1"/>
      <c r="BM300" s="1"/>
      <c r="BN300" s="1"/>
    </row>
    <row r="301" spans="10:66" ht="118.5" customHeight="1" x14ac:dyDescent="0.25">
      <c r="J301" s="1"/>
      <c r="K301" s="1"/>
      <c r="L301" s="1"/>
      <c r="M301" s="1"/>
      <c r="O301" s="2"/>
      <c r="R301" s="1"/>
      <c r="S301" s="1"/>
      <c r="T301" s="1"/>
      <c r="U301" s="1"/>
      <c r="V301" s="1"/>
      <c r="X301" s="2"/>
      <c r="Z301" s="1"/>
      <c r="AA301" s="1"/>
      <c r="AB301" s="1"/>
      <c r="AC301" s="1"/>
      <c r="AD301" s="1"/>
      <c r="AE301" s="3"/>
      <c r="AG301" s="3"/>
      <c r="AH301" s="3"/>
      <c r="AI301" s="1"/>
      <c r="AJ301" s="1"/>
      <c r="AK301" s="1"/>
      <c r="AL301" s="1"/>
      <c r="AM301" s="1"/>
      <c r="AN301" s="3"/>
      <c r="AO301" s="2"/>
      <c r="AQ301" s="3"/>
      <c r="AR301" s="1"/>
      <c r="AS301" s="1"/>
      <c r="AT301" s="1"/>
      <c r="AU301" s="1"/>
      <c r="AV301" s="1"/>
      <c r="AY301" s="3"/>
      <c r="AZ301" s="3"/>
      <c r="BA301" s="1"/>
      <c r="BB301" s="1"/>
      <c r="BC301" s="1"/>
      <c r="BD301" s="163"/>
      <c r="BE301" s="1"/>
      <c r="BF301" s="1"/>
      <c r="BG301" s="3"/>
      <c r="BH301" s="2"/>
      <c r="BI301" s="3"/>
      <c r="BJ301" s="3"/>
      <c r="BK301" s="1"/>
      <c r="BL301" s="1"/>
      <c r="BM301" s="1"/>
      <c r="BN301" s="1"/>
    </row>
    <row r="302" spans="10:66" ht="118.5" customHeight="1" x14ac:dyDescent="0.25">
      <c r="J302" s="1"/>
      <c r="K302" s="1"/>
      <c r="L302" s="1"/>
      <c r="M302" s="1"/>
      <c r="O302" s="2"/>
      <c r="R302" s="1"/>
      <c r="S302" s="1"/>
      <c r="T302" s="1"/>
      <c r="U302" s="1"/>
      <c r="V302" s="1"/>
      <c r="X302" s="2"/>
      <c r="Z302" s="1"/>
      <c r="AA302" s="1"/>
      <c r="AB302" s="1"/>
      <c r="AC302" s="1"/>
      <c r="AD302" s="1"/>
      <c r="AE302" s="3"/>
      <c r="AG302" s="3"/>
      <c r="AH302" s="3"/>
      <c r="AI302" s="1"/>
      <c r="AJ302" s="1"/>
      <c r="AK302" s="1"/>
      <c r="AL302" s="1"/>
      <c r="AM302" s="1"/>
      <c r="AN302" s="3"/>
      <c r="AO302" s="2"/>
      <c r="AQ302" s="3"/>
      <c r="AR302" s="1"/>
      <c r="AS302" s="1"/>
      <c r="AT302" s="1"/>
      <c r="AU302" s="1"/>
      <c r="AV302" s="1"/>
      <c r="AY302" s="3"/>
      <c r="AZ302" s="3"/>
      <c r="BA302" s="1"/>
      <c r="BB302" s="1"/>
      <c r="BC302" s="1"/>
      <c r="BD302" s="163"/>
      <c r="BE302" s="1"/>
      <c r="BF302" s="1"/>
      <c r="BG302" s="3"/>
      <c r="BH302" s="2"/>
      <c r="BI302" s="3"/>
      <c r="BJ302" s="3"/>
      <c r="BK302" s="1"/>
      <c r="BL302" s="1"/>
      <c r="BM302" s="1"/>
      <c r="BN302" s="1"/>
    </row>
    <row r="303" spans="10:66" ht="118.5" customHeight="1" x14ac:dyDescent="0.25">
      <c r="J303" s="1"/>
      <c r="K303" s="1"/>
      <c r="L303" s="1"/>
      <c r="M303" s="1"/>
      <c r="O303" s="2"/>
      <c r="R303" s="1"/>
      <c r="S303" s="1"/>
      <c r="T303" s="1"/>
      <c r="U303" s="1"/>
      <c r="V303" s="1"/>
      <c r="X303" s="2"/>
      <c r="Z303" s="1"/>
      <c r="AA303" s="1"/>
      <c r="AB303" s="1"/>
      <c r="AC303" s="1"/>
      <c r="AD303" s="1"/>
      <c r="AE303" s="3"/>
      <c r="AG303" s="3"/>
      <c r="AH303" s="3"/>
      <c r="AI303" s="1"/>
      <c r="AJ303" s="1"/>
      <c r="AK303" s="1"/>
      <c r="AL303" s="1"/>
      <c r="AM303" s="1"/>
      <c r="AN303" s="3"/>
      <c r="AO303" s="2"/>
      <c r="AQ303" s="3"/>
      <c r="AR303" s="1"/>
      <c r="AS303" s="1"/>
      <c r="AT303" s="1"/>
      <c r="AU303" s="1"/>
      <c r="AV303" s="1"/>
      <c r="AY303" s="3"/>
      <c r="AZ303" s="3"/>
      <c r="BA303" s="1"/>
      <c r="BB303" s="1"/>
      <c r="BC303" s="1"/>
      <c r="BD303" s="163"/>
      <c r="BE303" s="1"/>
      <c r="BF303" s="1"/>
      <c r="BG303" s="3"/>
      <c r="BH303" s="2"/>
      <c r="BI303" s="3"/>
      <c r="BJ303" s="3"/>
      <c r="BK303" s="1"/>
      <c r="BL303" s="1"/>
      <c r="BM303" s="1"/>
      <c r="BN303" s="1"/>
    </row>
    <row r="304" spans="10:66" ht="118.5" customHeight="1" x14ac:dyDescent="0.25">
      <c r="J304" s="1"/>
      <c r="K304" s="1"/>
      <c r="L304" s="1"/>
      <c r="M304" s="1"/>
      <c r="O304" s="2"/>
      <c r="R304" s="1"/>
      <c r="S304" s="1"/>
      <c r="T304" s="1"/>
      <c r="U304" s="1"/>
      <c r="V304" s="1"/>
      <c r="X304" s="2"/>
      <c r="Z304" s="1"/>
      <c r="AA304" s="1"/>
      <c r="AB304" s="1"/>
      <c r="AC304" s="1"/>
      <c r="AD304" s="1"/>
      <c r="AE304" s="3"/>
      <c r="AG304" s="3"/>
      <c r="AH304" s="3"/>
      <c r="AI304" s="1"/>
      <c r="AJ304" s="1"/>
      <c r="AK304" s="1"/>
      <c r="AL304" s="1"/>
      <c r="AM304" s="1"/>
      <c r="AN304" s="3"/>
      <c r="AO304" s="2"/>
      <c r="AQ304" s="3"/>
      <c r="AR304" s="1"/>
      <c r="AS304" s="1"/>
      <c r="AT304" s="1"/>
      <c r="AU304" s="1"/>
      <c r="AV304" s="1"/>
      <c r="AY304" s="3"/>
      <c r="AZ304" s="3"/>
      <c r="BA304" s="1"/>
      <c r="BB304" s="1"/>
      <c r="BC304" s="1"/>
      <c r="BD304" s="163"/>
      <c r="BE304" s="1"/>
      <c r="BF304" s="1"/>
      <c r="BG304" s="3"/>
      <c r="BH304" s="2"/>
      <c r="BI304" s="3"/>
      <c r="BJ304" s="3"/>
      <c r="BK304" s="1"/>
      <c r="BL304" s="1"/>
      <c r="BM304" s="1"/>
      <c r="BN304" s="1"/>
    </row>
    <row r="305" spans="10:66" ht="118.5" customHeight="1" x14ac:dyDescent="0.25">
      <c r="J305" s="1"/>
      <c r="K305" s="1"/>
      <c r="L305" s="1"/>
      <c r="M305" s="1"/>
      <c r="O305" s="2"/>
      <c r="R305" s="1"/>
      <c r="S305" s="1"/>
      <c r="T305" s="1"/>
      <c r="U305" s="1"/>
      <c r="V305" s="1"/>
      <c r="X305" s="2"/>
      <c r="Z305" s="1"/>
      <c r="AA305" s="1"/>
      <c r="AB305" s="1"/>
      <c r="AC305" s="1"/>
      <c r="AD305" s="1"/>
      <c r="AE305" s="3"/>
      <c r="AG305" s="3"/>
      <c r="AH305" s="3"/>
      <c r="AI305" s="1"/>
      <c r="AJ305" s="1"/>
      <c r="AK305" s="1"/>
      <c r="AL305" s="1"/>
      <c r="AM305" s="1"/>
      <c r="AN305" s="3"/>
      <c r="AO305" s="2"/>
      <c r="AQ305" s="3"/>
      <c r="AR305" s="1"/>
      <c r="AS305" s="1"/>
      <c r="AT305" s="1"/>
      <c r="AU305" s="1"/>
      <c r="AV305" s="1"/>
      <c r="AY305" s="3"/>
      <c r="AZ305" s="3"/>
      <c r="BA305" s="1"/>
      <c r="BB305" s="1"/>
      <c r="BC305" s="1"/>
      <c r="BD305" s="163"/>
      <c r="BE305" s="1"/>
      <c r="BF305" s="1"/>
      <c r="BG305" s="3"/>
      <c r="BH305" s="2"/>
      <c r="BI305" s="3"/>
      <c r="BJ305" s="3"/>
      <c r="BK305" s="1"/>
      <c r="BL305" s="1"/>
      <c r="BM305" s="1"/>
      <c r="BN305" s="1"/>
    </row>
    <row r="306" spans="10:66" ht="118.5" customHeight="1" x14ac:dyDescent="0.25">
      <c r="J306" s="1"/>
      <c r="K306" s="1"/>
      <c r="L306" s="1"/>
      <c r="M306" s="1"/>
      <c r="O306" s="2"/>
      <c r="R306" s="1"/>
      <c r="S306" s="1"/>
      <c r="T306" s="1"/>
      <c r="U306" s="1"/>
      <c r="V306" s="1"/>
      <c r="X306" s="2"/>
      <c r="Z306" s="1"/>
      <c r="AA306" s="1"/>
      <c r="AB306" s="1"/>
      <c r="AC306" s="1"/>
      <c r="AD306" s="1"/>
      <c r="AE306" s="3"/>
      <c r="AG306" s="3"/>
      <c r="AH306" s="3"/>
      <c r="AI306" s="1"/>
      <c r="AJ306" s="1"/>
      <c r="AK306" s="1"/>
      <c r="AL306" s="1"/>
      <c r="AM306" s="1"/>
      <c r="AN306" s="3"/>
      <c r="AO306" s="2"/>
      <c r="AQ306" s="3"/>
      <c r="AR306" s="1"/>
      <c r="AS306" s="1"/>
      <c r="AT306" s="1"/>
      <c r="AU306" s="1"/>
      <c r="AV306" s="1"/>
      <c r="AY306" s="3"/>
      <c r="AZ306" s="3"/>
      <c r="BA306" s="1"/>
      <c r="BB306" s="1"/>
      <c r="BC306" s="1"/>
      <c r="BD306" s="163"/>
      <c r="BE306" s="1"/>
      <c r="BF306" s="1"/>
      <c r="BG306" s="3"/>
      <c r="BH306" s="2"/>
      <c r="BI306" s="3"/>
      <c r="BJ306" s="3"/>
      <c r="BK306" s="1"/>
      <c r="BL306" s="1"/>
      <c r="BM306" s="1"/>
      <c r="BN306" s="1"/>
    </row>
    <row r="307" spans="10:66" ht="118.5" customHeight="1" x14ac:dyDescent="0.25">
      <c r="J307" s="1"/>
      <c r="K307" s="1"/>
      <c r="L307" s="1"/>
      <c r="M307" s="1"/>
      <c r="O307" s="2"/>
      <c r="R307" s="1"/>
      <c r="S307" s="1"/>
      <c r="T307" s="1"/>
      <c r="U307" s="1"/>
      <c r="V307" s="1"/>
      <c r="X307" s="2"/>
      <c r="Z307" s="1"/>
      <c r="AA307" s="1"/>
      <c r="AB307" s="1"/>
      <c r="AC307" s="1"/>
      <c r="AD307" s="1"/>
      <c r="AE307" s="3"/>
      <c r="AG307" s="3"/>
      <c r="AH307" s="3"/>
      <c r="AI307" s="1"/>
      <c r="AJ307" s="1"/>
      <c r="AK307" s="1"/>
      <c r="AL307" s="1"/>
      <c r="AM307" s="1"/>
      <c r="AN307" s="3"/>
      <c r="AO307" s="2"/>
      <c r="AQ307" s="3"/>
      <c r="AR307" s="1"/>
      <c r="AS307" s="1"/>
      <c r="AT307" s="1"/>
      <c r="AU307" s="1"/>
      <c r="AV307" s="1"/>
      <c r="AY307" s="3"/>
      <c r="AZ307" s="3"/>
      <c r="BA307" s="1"/>
      <c r="BB307" s="1"/>
      <c r="BC307" s="1"/>
      <c r="BD307" s="163"/>
      <c r="BE307" s="1"/>
      <c r="BF307" s="1"/>
      <c r="BG307" s="3"/>
      <c r="BH307" s="2"/>
      <c r="BI307" s="3"/>
      <c r="BJ307" s="3"/>
      <c r="BK307" s="1"/>
      <c r="BL307" s="1"/>
      <c r="BM307" s="1"/>
      <c r="BN307" s="1"/>
    </row>
    <row r="308" spans="10:66" ht="118.5" customHeight="1" x14ac:dyDescent="0.25">
      <c r="J308" s="1"/>
      <c r="K308" s="1"/>
      <c r="L308" s="1"/>
      <c r="M308" s="1"/>
      <c r="O308" s="2"/>
      <c r="R308" s="1"/>
      <c r="S308" s="1"/>
      <c r="T308" s="1"/>
      <c r="U308" s="1"/>
      <c r="V308" s="1"/>
      <c r="X308" s="2"/>
      <c r="Z308" s="1"/>
      <c r="AA308" s="1"/>
      <c r="AB308" s="1"/>
      <c r="AC308" s="1"/>
      <c r="AD308" s="1"/>
      <c r="AE308" s="3"/>
      <c r="AG308" s="3"/>
      <c r="AH308" s="3"/>
      <c r="AI308" s="1"/>
      <c r="AJ308" s="1"/>
      <c r="AK308" s="1"/>
      <c r="AL308" s="1"/>
      <c r="AM308" s="1"/>
      <c r="AN308" s="3"/>
      <c r="AO308" s="2"/>
      <c r="AQ308" s="3"/>
      <c r="AR308" s="1"/>
      <c r="AS308" s="1"/>
      <c r="AT308" s="1"/>
      <c r="AU308" s="1"/>
      <c r="AV308" s="1"/>
      <c r="AY308" s="3"/>
      <c r="AZ308" s="3"/>
      <c r="BA308" s="1"/>
      <c r="BB308" s="1"/>
      <c r="BC308" s="1"/>
      <c r="BD308" s="163"/>
      <c r="BE308" s="1"/>
      <c r="BF308" s="1"/>
      <c r="BG308" s="3"/>
      <c r="BH308" s="2"/>
      <c r="BI308" s="3"/>
      <c r="BJ308" s="3"/>
      <c r="BK308" s="1"/>
      <c r="BL308" s="1"/>
      <c r="BM308" s="1"/>
      <c r="BN308" s="1"/>
    </row>
    <row r="309" spans="10:66" ht="118.5" customHeight="1" x14ac:dyDescent="0.25">
      <c r="J309" s="1"/>
      <c r="K309" s="1"/>
      <c r="L309" s="1"/>
      <c r="M309" s="1"/>
      <c r="O309" s="2"/>
      <c r="R309" s="1"/>
      <c r="S309" s="1"/>
      <c r="T309" s="1"/>
      <c r="U309" s="1"/>
      <c r="V309" s="1"/>
      <c r="X309" s="2"/>
      <c r="Z309" s="1"/>
      <c r="AA309" s="1"/>
      <c r="AB309" s="1"/>
      <c r="AC309" s="1"/>
      <c r="AD309" s="1"/>
      <c r="AE309" s="3"/>
      <c r="AG309" s="3"/>
      <c r="AH309" s="3"/>
      <c r="AI309" s="1"/>
      <c r="AJ309" s="1"/>
      <c r="AK309" s="1"/>
      <c r="AL309" s="1"/>
      <c r="AM309" s="1"/>
      <c r="AN309" s="3"/>
      <c r="AO309" s="2"/>
      <c r="AQ309" s="3"/>
      <c r="AR309" s="1"/>
      <c r="AS309" s="1"/>
      <c r="AT309" s="1"/>
      <c r="AU309" s="1"/>
      <c r="AV309" s="1"/>
      <c r="AY309" s="3"/>
      <c r="AZ309" s="3"/>
      <c r="BA309" s="1"/>
      <c r="BB309" s="1"/>
      <c r="BC309" s="1"/>
      <c r="BD309" s="163"/>
      <c r="BE309" s="1"/>
      <c r="BF309" s="1"/>
      <c r="BG309" s="3"/>
      <c r="BH309" s="2"/>
      <c r="BI309" s="3"/>
      <c r="BJ309" s="3"/>
      <c r="BK309" s="1"/>
      <c r="BL309" s="1"/>
      <c r="BM309" s="1"/>
      <c r="BN309" s="1"/>
    </row>
    <row r="310" spans="10:66" ht="118.5" customHeight="1" x14ac:dyDescent="0.25">
      <c r="J310" s="1"/>
      <c r="K310" s="1"/>
      <c r="L310" s="1"/>
      <c r="M310" s="1"/>
      <c r="O310" s="2"/>
      <c r="R310" s="1"/>
      <c r="S310" s="1"/>
      <c r="T310" s="1"/>
      <c r="U310" s="1"/>
      <c r="V310" s="1"/>
      <c r="X310" s="2"/>
      <c r="Z310" s="1"/>
      <c r="AA310" s="1"/>
      <c r="AB310" s="1"/>
      <c r="AC310" s="1"/>
      <c r="AD310" s="1"/>
      <c r="AE310" s="3"/>
      <c r="AG310" s="3"/>
      <c r="AH310" s="3"/>
      <c r="AI310" s="1"/>
      <c r="AJ310" s="1"/>
      <c r="AK310" s="1"/>
      <c r="AL310" s="1"/>
      <c r="AM310" s="1"/>
      <c r="AN310" s="3"/>
      <c r="AO310" s="2"/>
      <c r="AQ310" s="3"/>
      <c r="AR310" s="1"/>
      <c r="AS310" s="1"/>
      <c r="AT310" s="1"/>
      <c r="AU310" s="1"/>
      <c r="AV310" s="1"/>
      <c r="AY310" s="3"/>
      <c r="AZ310" s="3"/>
      <c r="BA310" s="1"/>
      <c r="BB310" s="1"/>
      <c r="BC310" s="1"/>
      <c r="BD310" s="163"/>
      <c r="BE310" s="1"/>
      <c r="BF310" s="1"/>
      <c r="BG310" s="3"/>
      <c r="BH310" s="2"/>
      <c r="BI310" s="3"/>
      <c r="BJ310" s="3"/>
      <c r="BK310" s="1"/>
      <c r="BL310" s="1"/>
      <c r="BM310" s="1"/>
      <c r="BN310" s="1"/>
    </row>
    <row r="311" spans="10:66" ht="118.5" customHeight="1" x14ac:dyDescent="0.25">
      <c r="J311" s="1"/>
      <c r="K311" s="1"/>
      <c r="L311" s="1"/>
      <c r="M311" s="1"/>
      <c r="O311" s="2"/>
      <c r="R311" s="1"/>
      <c r="S311" s="1"/>
      <c r="T311" s="1"/>
      <c r="U311" s="1"/>
      <c r="V311" s="1"/>
      <c r="X311" s="2"/>
      <c r="Z311" s="1"/>
      <c r="AA311" s="1"/>
      <c r="AB311" s="1"/>
      <c r="AC311" s="1"/>
      <c r="AD311" s="1"/>
      <c r="AE311" s="3"/>
      <c r="AG311" s="3"/>
      <c r="AH311" s="3"/>
      <c r="AI311" s="1"/>
      <c r="AJ311" s="1"/>
      <c r="AK311" s="1"/>
      <c r="AL311" s="1"/>
      <c r="AM311" s="1"/>
      <c r="AN311" s="3"/>
      <c r="AO311" s="2"/>
      <c r="AQ311" s="3"/>
      <c r="AR311" s="1"/>
      <c r="AS311" s="1"/>
      <c r="AT311" s="1"/>
      <c r="AU311" s="1"/>
      <c r="AV311" s="1"/>
      <c r="AY311" s="3"/>
      <c r="AZ311" s="3"/>
      <c r="BA311" s="1"/>
      <c r="BB311" s="1"/>
      <c r="BC311" s="1"/>
      <c r="BD311" s="163"/>
      <c r="BE311" s="1"/>
      <c r="BF311" s="1"/>
      <c r="BG311" s="3"/>
      <c r="BH311" s="2"/>
      <c r="BI311" s="3"/>
      <c r="BJ311" s="3"/>
      <c r="BK311" s="1"/>
      <c r="BL311" s="1"/>
      <c r="BM311" s="1"/>
      <c r="BN311" s="1"/>
    </row>
    <row r="312" spans="10:66" ht="118.5" customHeight="1" x14ac:dyDescent="0.25">
      <c r="J312" s="1"/>
      <c r="K312" s="1"/>
      <c r="L312" s="1"/>
      <c r="M312" s="1"/>
      <c r="O312" s="2"/>
      <c r="R312" s="1"/>
      <c r="S312" s="1"/>
      <c r="T312" s="1"/>
      <c r="U312" s="1"/>
      <c r="V312" s="1"/>
      <c r="X312" s="2"/>
      <c r="Z312" s="1"/>
      <c r="AA312" s="1"/>
      <c r="AB312" s="1"/>
      <c r="AC312" s="1"/>
      <c r="AD312" s="1"/>
      <c r="AE312" s="3"/>
      <c r="AG312" s="3"/>
      <c r="AH312" s="3"/>
      <c r="AI312" s="1"/>
      <c r="AJ312" s="1"/>
      <c r="AK312" s="1"/>
      <c r="AL312" s="1"/>
      <c r="AM312" s="1"/>
      <c r="AN312" s="3"/>
      <c r="AO312" s="2"/>
      <c r="AQ312" s="3"/>
      <c r="AR312" s="1"/>
      <c r="AS312" s="1"/>
      <c r="AT312" s="1"/>
      <c r="AU312" s="1"/>
      <c r="AV312" s="1"/>
      <c r="AY312" s="3"/>
      <c r="AZ312" s="3"/>
      <c r="BA312" s="1"/>
      <c r="BB312" s="1"/>
      <c r="BC312" s="1"/>
      <c r="BD312" s="163"/>
      <c r="BE312" s="1"/>
      <c r="BF312" s="1"/>
      <c r="BG312" s="3"/>
      <c r="BH312" s="2"/>
      <c r="BI312" s="3"/>
      <c r="BJ312" s="3"/>
      <c r="BK312" s="1"/>
      <c r="BL312" s="1"/>
      <c r="BM312" s="1"/>
      <c r="BN312" s="1"/>
    </row>
    <row r="313" spans="10:66" ht="118.5" customHeight="1" x14ac:dyDescent="0.25">
      <c r="J313" s="1"/>
      <c r="K313" s="1"/>
      <c r="L313" s="1"/>
      <c r="M313" s="1"/>
      <c r="O313" s="2"/>
      <c r="R313" s="1"/>
      <c r="S313" s="1"/>
      <c r="T313" s="1"/>
      <c r="U313" s="1"/>
      <c r="V313" s="1"/>
      <c r="X313" s="2"/>
      <c r="Z313" s="1"/>
      <c r="AA313" s="1"/>
      <c r="AB313" s="1"/>
      <c r="AC313" s="1"/>
      <c r="AD313" s="1"/>
      <c r="AE313" s="3"/>
      <c r="AG313" s="3"/>
      <c r="AH313" s="3"/>
      <c r="AI313" s="1"/>
      <c r="AJ313" s="1"/>
      <c r="AK313" s="1"/>
      <c r="AL313" s="1"/>
      <c r="AM313" s="1"/>
      <c r="AN313" s="3"/>
      <c r="AO313" s="2"/>
      <c r="AQ313" s="3"/>
      <c r="AR313" s="1"/>
      <c r="AS313" s="1"/>
      <c r="AT313" s="1"/>
      <c r="AU313" s="1"/>
      <c r="AV313" s="1"/>
      <c r="AY313" s="3"/>
      <c r="AZ313" s="3"/>
      <c r="BA313" s="1"/>
      <c r="BB313" s="1"/>
      <c r="BC313" s="1"/>
      <c r="BD313" s="163"/>
      <c r="BE313" s="1"/>
      <c r="BF313" s="1"/>
      <c r="BG313" s="3"/>
      <c r="BH313" s="2"/>
      <c r="BI313" s="3"/>
      <c r="BJ313" s="3"/>
      <c r="BK313" s="1"/>
      <c r="BL313" s="1"/>
      <c r="BM313" s="1"/>
      <c r="BN313" s="1"/>
    </row>
    <row r="314" spans="10:66" ht="118.5" customHeight="1" x14ac:dyDescent="0.25">
      <c r="J314" s="1"/>
      <c r="K314" s="1"/>
      <c r="L314" s="1"/>
      <c r="M314" s="1"/>
      <c r="O314" s="2"/>
      <c r="R314" s="1"/>
      <c r="S314" s="1"/>
      <c r="T314" s="1"/>
      <c r="U314" s="1"/>
      <c r="V314" s="1"/>
      <c r="X314" s="2"/>
      <c r="Z314" s="1"/>
      <c r="AA314" s="1"/>
      <c r="AB314" s="1"/>
      <c r="AC314" s="1"/>
      <c r="AD314" s="1"/>
      <c r="AE314" s="3"/>
      <c r="AG314" s="3"/>
      <c r="AH314" s="3"/>
      <c r="AI314" s="1"/>
      <c r="AJ314" s="1"/>
      <c r="AK314" s="1"/>
      <c r="AL314" s="1"/>
      <c r="AM314" s="1"/>
      <c r="AN314" s="3"/>
      <c r="AO314" s="2"/>
      <c r="AQ314" s="3"/>
      <c r="AR314" s="1"/>
      <c r="AS314" s="1"/>
      <c r="AT314" s="1"/>
      <c r="AU314" s="1"/>
      <c r="AV314" s="1"/>
      <c r="AY314" s="3"/>
      <c r="AZ314" s="3"/>
      <c r="BA314" s="1"/>
      <c r="BB314" s="1"/>
      <c r="BC314" s="1"/>
      <c r="BD314" s="163"/>
      <c r="BE314" s="1"/>
      <c r="BF314" s="1"/>
      <c r="BG314" s="3"/>
      <c r="BH314" s="2"/>
      <c r="BI314" s="3"/>
      <c r="BJ314" s="3"/>
      <c r="BK314" s="1"/>
      <c r="BL314" s="1"/>
      <c r="BM314" s="1"/>
      <c r="BN314" s="1"/>
    </row>
    <row r="315" spans="10:66" ht="118.5" customHeight="1" x14ac:dyDescent="0.25">
      <c r="J315" s="1"/>
      <c r="K315" s="1"/>
      <c r="L315" s="1"/>
      <c r="M315" s="1"/>
      <c r="O315" s="2"/>
      <c r="R315" s="1"/>
      <c r="S315" s="1"/>
      <c r="T315" s="1"/>
      <c r="U315" s="1"/>
      <c r="V315" s="1"/>
      <c r="X315" s="2"/>
      <c r="Z315" s="1"/>
      <c r="AA315" s="1"/>
      <c r="AB315" s="1"/>
      <c r="AC315" s="1"/>
      <c r="AD315" s="1"/>
      <c r="AE315" s="3"/>
      <c r="AG315" s="3"/>
      <c r="AH315" s="3"/>
      <c r="AI315" s="1"/>
      <c r="AJ315" s="1"/>
      <c r="AK315" s="1"/>
      <c r="AL315" s="1"/>
      <c r="AM315" s="1"/>
      <c r="AN315" s="3"/>
      <c r="AO315" s="2"/>
      <c r="AQ315" s="3"/>
      <c r="AR315" s="1"/>
      <c r="AS315" s="1"/>
      <c r="AT315" s="1"/>
      <c r="AU315" s="1"/>
      <c r="AV315" s="1"/>
      <c r="AY315" s="3"/>
      <c r="AZ315" s="3"/>
      <c r="BA315" s="1"/>
      <c r="BB315" s="1"/>
      <c r="BC315" s="1"/>
      <c r="BD315" s="163"/>
      <c r="BE315" s="1"/>
      <c r="BF315" s="1"/>
      <c r="BG315" s="3"/>
      <c r="BH315" s="2"/>
      <c r="BI315" s="3"/>
      <c r="BJ315" s="3"/>
      <c r="BK315" s="1"/>
      <c r="BL315" s="1"/>
      <c r="BM315" s="1"/>
      <c r="BN315" s="1"/>
    </row>
    <row r="316" spans="10:66" ht="118.5" customHeight="1" x14ac:dyDescent="0.25">
      <c r="J316" s="1"/>
      <c r="K316" s="1"/>
      <c r="L316" s="1"/>
      <c r="M316" s="1"/>
      <c r="O316" s="2"/>
      <c r="R316" s="1"/>
      <c r="S316" s="1"/>
      <c r="T316" s="1"/>
      <c r="U316" s="1"/>
      <c r="V316" s="1"/>
      <c r="X316" s="2"/>
      <c r="Z316" s="1"/>
      <c r="AA316" s="1"/>
      <c r="AB316" s="1"/>
      <c r="AC316" s="1"/>
      <c r="AD316" s="1"/>
      <c r="AE316" s="3"/>
      <c r="AG316" s="3"/>
      <c r="AH316" s="3"/>
      <c r="AI316" s="1"/>
      <c r="AJ316" s="1"/>
      <c r="AK316" s="1"/>
      <c r="AL316" s="1"/>
      <c r="AM316" s="1"/>
      <c r="AN316" s="3"/>
      <c r="AO316" s="2"/>
      <c r="AQ316" s="3"/>
      <c r="AR316" s="1"/>
      <c r="AS316" s="1"/>
      <c r="AT316" s="1"/>
      <c r="AU316" s="1"/>
      <c r="AV316" s="1"/>
      <c r="AY316" s="3"/>
      <c r="AZ316" s="3"/>
      <c r="BA316" s="1"/>
      <c r="BB316" s="1"/>
      <c r="BC316" s="1"/>
      <c r="BD316" s="163"/>
      <c r="BE316" s="1"/>
      <c r="BF316" s="1"/>
      <c r="BG316" s="3"/>
      <c r="BH316" s="2"/>
      <c r="BI316" s="3"/>
      <c r="BJ316" s="3"/>
      <c r="BK316" s="1"/>
      <c r="BL316" s="1"/>
      <c r="BM316" s="1"/>
      <c r="BN316" s="1"/>
    </row>
    <row r="317" spans="10:66" ht="118.5" customHeight="1" x14ac:dyDescent="0.25">
      <c r="J317" s="1"/>
      <c r="K317" s="1"/>
      <c r="L317" s="1"/>
      <c r="M317" s="1"/>
      <c r="O317" s="2"/>
      <c r="R317" s="1"/>
      <c r="S317" s="1"/>
      <c r="T317" s="1"/>
      <c r="U317" s="1"/>
      <c r="V317" s="1"/>
      <c r="X317" s="2"/>
      <c r="Z317" s="1"/>
      <c r="AA317" s="1"/>
      <c r="AB317" s="1"/>
      <c r="AC317" s="1"/>
      <c r="AD317" s="1"/>
      <c r="AE317" s="3"/>
      <c r="AG317" s="3"/>
      <c r="AH317" s="3"/>
      <c r="AI317" s="1"/>
      <c r="AJ317" s="1"/>
      <c r="AK317" s="1"/>
      <c r="AL317" s="1"/>
      <c r="AM317" s="1"/>
      <c r="AN317" s="3"/>
      <c r="AO317" s="2"/>
      <c r="AQ317" s="3"/>
      <c r="AR317" s="1"/>
      <c r="AS317" s="1"/>
      <c r="AT317" s="1"/>
      <c r="AU317" s="1"/>
      <c r="AV317" s="1"/>
      <c r="AY317" s="3"/>
      <c r="AZ317" s="3"/>
      <c r="BA317" s="1"/>
      <c r="BB317" s="1"/>
      <c r="BC317" s="1"/>
      <c r="BD317" s="163"/>
      <c r="BE317" s="1"/>
      <c r="BF317" s="1"/>
      <c r="BG317" s="3"/>
      <c r="BH317" s="2"/>
      <c r="BI317" s="3"/>
      <c r="BJ317" s="3"/>
      <c r="BK317" s="1"/>
      <c r="BL317" s="1"/>
      <c r="BM317" s="1"/>
      <c r="BN317" s="1"/>
    </row>
    <row r="318" spans="10:66" ht="118.5" customHeight="1" x14ac:dyDescent="0.25">
      <c r="J318" s="1"/>
      <c r="K318" s="1"/>
      <c r="L318" s="1"/>
      <c r="M318" s="1"/>
      <c r="O318" s="2"/>
      <c r="R318" s="1"/>
      <c r="S318" s="1"/>
      <c r="T318" s="1"/>
      <c r="U318" s="1"/>
      <c r="V318" s="1"/>
      <c r="X318" s="2"/>
      <c r="Z318" s="1"/>
      <c r="AA318" s="1"/>
      <c r="AB318" s="1"/>
      <c r="AC318" s="1"/>
      <c r="AD318" s="1"/>
      <c r="AE318" s="3"/>
      <c r="AG318" s="3"/>
      <c r="AH318" s="3"/>
      <c r="AI318" s="1"/>
      <c r="AJ318" s="1"/>
      <c r="AK318" s="1"/>
      <c r="AL318" s="1"/>
      <c r="AM318" s="1"/>
      <c r="AN318" s="3"/>
      <c r="AO318" s="2"/>
      <c r="AQ318" s="3"/>
      <c r="AR318" s="1"/>
      <c r="AS318" s="1"/>
      <c r="AT318" s="1"/>
      <c r="AU318" s="1"/>
      <c r="AV318" s="1"/>
      <c r="AY318" s="3"/>
      <c r="AZ318" s="3"/>
      <c r="BA318" s="1"/>
      <c r="BB318" s="1"/>
      <c r="BC318" s="1"/>
      <c r="BD318" s="163"/>
      <c r="BE318" s="1"/>
      <c r="BF318" s="1"/>
      <c r="BG318" s="3"/>
      <c r="BH318" s="2"/>
      <c r="BI318" s="3"/>
      <c r="BJ318" s="3"/>
      <c r="BK318" s="1"/>
      <c r="BL318" s="1"/>
      <c r="BM318" s="1"/>
      <c r="BN318" s="1"/>
    </row>
    <row r="319" spans="10:66" ht="118.5" customHeight="1" x14ac:dyDescent="0.25">
      <c r="J319" s="1"/>
      <c r="K319" s="1"/>
      <c r="L319" s="1"/>
      <c r="M319" s="1"/>
      <c r="O319" s="2"/>
      <c r="R319" s="1"/>
      <c r="S319" s="1"/>
      <c r="T319" s="1"/>
      <c r="U319" s="1"/>
      <c r="V319" s="1"/>
      <c r="X319" s="2"/>
      <c r="Z319" s="1"/>
      <c r="AA319" s="1"/>
      <c r="AB319" s="1"/>
      <c r="AC319" s="1"/>
      <c r="AD319" s="1"/>
      <c r="AE319" s="3"/>
      <c r="AG319" s="3"/>
      <c r="AH319" s="3"/>
      <c r="AI319" s="1"/>
      <c r="AJ319" s="1"/>
      <c r="AK319" s="1"/>
      <c r="AL319" s="1"/>
      <c r="AM319" s="1"/>
      <c r="AN319" s="3"/>
      <c r="AO319" s="2"/>
      <c r="AQ319" s="3"/>
      <c r="AR319" s="1"/>
      <c r="AS319" s="1"/>
      <c r="AT319" s="1"/>
      <c r="AU319" s="1"/>
      <c r="AV319" s="1"/>
      <c r="AY319" s="3"/>
      <c r="AZ319" s="3"/>
      <c r="BA319" s="1"/>
      <c r="BB319" s="1"/>
      <c r="BC319" s="1"/>
      <c r="BD319" s="163"/>
      <c r="BE319" s="1"/>
      <c r="BF319" s="1"/>
      <c r="BG319" s="3"/>
      <c r="BH319" s="2"/>
      <c r="BI319" s="3"/>
      <c r="BJ319" s="3"/>
      <c r="BK319" s="1"/>
      <c r="BL319" s="1"/>
      <c r="BM319" s="1"/>
      <c r="BN319" s="1"/>
    </row>
    <row r="320" spans="10:66" ht="118.5" customHeight="1" x14ac:dyDescent="0.25">
      <c r="J320" s="1"/>
      <c r="K320" s="1"/>
      <c r="L320" s="1"/>
      <c r="M320" s="1"/>
      <c r="O320" s="2"/>
      <c r="R320" s="1"/>
      <c r="S320" s="1"/>
      <c r="T320" s="1"/>
      <c r="U320" s="1"/>
      <c r="V320" s="1"/>
      <c r="X320" s="2"/>
      <c r="Z320" s="1"/>
      <c r="AA320" s="1"/>
      <c r="AB320" s="1"/>
      <c r="AC320" s="1"/>
      <c r="AD320" s="1"/>
      <c r="AE320" s="3"/>
      <c r="AG320" s="3"/>
      <c r="AH320" s="3"/>
      <c r="AI320" s="1"/>
      <c r="AJ320" s="1"/>
      <c r="AK320" s="1"/>
      <c r="AL320" s="1"/>
      <c r="AM320" s="1"/>
      <c r="AN320" s="3"/>
      <c r="AO320" s="2"/>
      <c r="AQ320" s="3"/>
      <c r="AR320" s="1"/>
      <c r="AS320" s="1"/>
      <c r="AT320" s="1"/>
      <c r="AU320" s="1"/>
      <c r="AV320" s="1"/>
      <c r="AY320" s="3"/>
      <c r="AZ320" s="3"/>
      <c r="BA320" s="1"/>
      <c r="BB320" s="1"/>
      <c r="BC320" s="1"/>
      <c r="BD320" s="163"/>
      <c r="BE320" s="1"/>
      <c r="BF320" s="1"/>
      <c r="BG320" s="3"/>
      <c r="BH320" s="2"/>
      <c r="BI320" s="3"/>
      <c r="BJ320" s="3"/>
      <c r="BK320" s="1"/>
      <c r="BL320" s="1"/>
      <c r="BM320" s="1"/>
      <c r="BN320" s="1"/>
    </row>
    <row r="321" spans="10:66" ht="118.5" customHeight="1" x14ac:dyDescent="0.25">
      <c r="J321" s="1"/>
      <c r="K321" s="1"/>
      <c r="L321" s="1"/>
      <c r="M321" s="1"/>
      <c r="O321" s="2"/>
      <c r="R321" s="1"/>
      <c r="S321" s="1"/>
      <c r="T321" s="1"/>
      <c r="U321" s="1"/>
      <c r="V321" s="1"/>
      <c r="X321" s="2"/>
      <c r="Z321" s="1"/>
      <c r="AA321" s="1"/>
      <c r="AB321" s="1"/>
      <c r="AC321" s="1"/>
      <c r="AD321" s="1"/>
      <c r="AE321" s="3"/>
      <c r="AG321" s="3"/>
      <c r="AH321" s="3"/>
      <c r="AI321" s="1"/>
      <c r="AJ321" s="1"/>
      <c r="AK321" s="1"/>
      <c r="AL321" s="1"/>
      <c r="AM321" s="1"/>
      <c r="AN321" s="3"/>
      <c r="AO321" s="2"/>
      <c r="AQ321" s="3"/>
      <c r="AR321" s="1"/>
      <c r="AS321" s="1"/>
      <c r="AT321" s="1"/>
      <c r="AU321" s="1"/>
      <c r="AV321" s="1"/>
      <c r="AY321" s="3"/>
      <c r="AZ321" s="3"/>
      <c r="BA321" s="1"/>
      <c r="BB321" s="1"/>
      <c r="BC321" s="1"/>
      <c r="BD321" s="163"/>
      <c r="BE321" s="1"/>
      <c r="BF321" s="1"/>
      <c r="BG321" s="3"/>
      <c r="BH321" s="2"/>
      <c r="BI321" s="3"/>
      <c r="BJ321" s="3"/>
      <c r="BK321" s="1"/>
      <c r="BL321" s="1"/>
      <c r="BM321" s="1"/>
      <c r="BN321" s="1"/>
    </row>
    <row r="322" spans="10:66" ht="118.5" customHeight="1" x14ac:dyDescent="0.25">
      <c r="J322" s="1"/>
      <c r="K322" s="1"/>
      <c r="L322" s="1"/>
      <c r="M322" s="1"/>
      <c r="O322" s="2"/>
      <c r="R322" s="1"/>
      <c r="S322" s="1"/>
      <c r="T322" s="1"/>
      <c r="U322" s="1"/>
      <c r="V322" s="1"/>
      <c r="X322" s="2"/>
      <c r="Z322" s="1"/>
      <c r="AA322" s="1"/>
      <c r="AB322" s="1"/>
      <c r="AC322" s="1"/>
      <c r="AD322" s="1"/>
      <c r="AE322" s="3"/>
      <c r="AG322" s="3"/>
      <c r="AH322" s="3"/>
      <c r="AI322" s="1"/>
      <c r="AJ322" s="1"/>
      <c r="AK322" s="1"/>
      <c r="AL322" s="1"/>
      <c r="AM322" s="1"/>
      <c r="AN322" s="3"/>
      <c r="AO322" s="2"/>
      <c r="AQ322" s="3"/>
      <c r="AR322" s="1"/>
      <c r="AS322" s="1"/>
      <c r="AT322" s="1"/>
      <c r="AU322" s="1"/>
      <c r="AV322" s="1"/>
      <c r="AY322" s="3"/>
      <c r="AZ322" s="3"/>
      <c r="BA322" s="1"/>
      <c r="BB322" s="1"/>
      <c r="BC322" s="1"/>
      <c r="BD322" s="163"/>
      <c r="BE322" s="1"/>
      <c r="BF322" s="1"/>
      <c r="BG322" s="3"/>
      <c r="BH322" s="2"/>
      <c r="BI322" s="3"/>
      <c r="BJ322" s="3"/>
      <c r="BK322" s="1"/>
      <c r="BL322" s="1"/>
      <c r="BM322" s="1"/>
      <c r="BN322" s="1"/>
    </row>
    <row r="323" spans="10:66" ht="118.5" customHeight="1" x14ac:dyDescent="0.25">
      <c r="J323" s="1"/>
      <c r="K323" s="1"/>
      <c r="L323" s="1"/>
      <c r="M323" s="1"/>
      <c r="O323" s="2"/>
      <c r="R323" s="1"/>
      <c r="S323" s="1"/>
      <c r="T323" s="1"/>
      <c r="U323" s="1"/>
      <c r="V323" s="1"/>
      <c r="X323" s="2"/>
      <c r="Z323" s="1"/>
      <c r="AA323" s="1"/>
      <c r="AB323" s="1"/>
      <c r="AC323" s="1"/>
      <c r="AD323" s="1"/>
      <c r="AE323" s="3"/>
      <c r="AG323" s="3"/>
      <c r="AH323" s="3"/>
      <c r="AI323" s="1"/>
      <c r="AJ323" s="1"/>
      <c r="AK323" s="1"/>
      <c r="AL323" s="1"/>
      <c r="AM323" s="1"/>
      <c r="AN323" s="3"/>
      <c r="AO323" s="2"/>
      <c r="AQ323" s="3"/>
      <c r="AR323" s="1"/>
      <c r="AS323" s="1"/>
      <c r="AT323" s="1"/>
      <c r="AU323" s="1"/>
      <c r="AV323" s="1"/>
      <c r="AY323" s="3"/>
      <c r="AZ323" s="3"/>
      <c r="BA323" s="1"/>
      <c r="BB323" s="1"/>
      <c r="BC323" s="1"/>
      <c r="BD323" s="163"/>
      <c r="BE323" s="1"/>
      <c r="BF323" s="1"/>
      <c r="BG323" s="3"/>
      <c r="BH323" s="2"/>
      <c r="BI323" s="3"/>
      <c r="BJ323" s="3"/>
      <c r="BK323" s="1"/>
      <c r="BL323" s="1"/>
      <c r="BM323" s="1"/>
      <c r="BN323" s="1"/>
    </row>
    <row r="324" spans="10:66" ht="118.5" customHeight="1" x14ac:dyDescent="0.25">
      <c r="J324" s="1"/>
      <c r="K324" s="1"/>
      <c r="L324" s="1"/>
      <c r="M324" s="1"/>
      <c r="O324" s="2"/>
      <c r="R324" s="1"/>
      <c r="S324" s="1"/>
      <c r="T324" s="1"/>
      <c r="U324" s="1"/>
      <c r="V324" s="1"/>
      <c r="X324" s="2"/>
      <c r="Z324" s="1"/>
      <c r="AA324" s="1"/>
      <c r="AB324" s="1"/>
      <c r="AC324" s="1"/>
      <c r="AD324" s="1"/>
      <c r="AE324" s="3"/>
      <c r="AG324" s="3"/>
      <c r="AH324" s="3"/>
      <c r="AI324" s="1"/>
      <c r="AJ324" s="1"/>
      <c r="AK324" s="1"/>
      <c r="AL324" s="1"/>
      <c r="AM324" s="1"/>
      <c r="AN324" s="3"/>
      <c r="AO324" s="2"/>
      <c r="AQ324" s="3"/>
      <c r="AR324" s="1"/>
      <c r="AS324" s="1"/>
      <c r="AT324" s="1"/>
      <c r="AU324" s="1"/>
      <c r="AV324" s="1"/>
      <c r="AY324" s="3"/>
      <c r="AZ324" s="3"/>
      <c r="BA324" s="1"/>
      <c r="BB324" s="1"/>
      <c r="BC324" s="1"/>
      <c r="BD324" s="163"/>
      <c r="BE324" s="1"/>
      <c r="BF324" s="1"/>
      <c r="BG324" s="3"/>
      <c r="BH324" s="2"/>
      <c r="BI324" s="3"/>
      <c r="BJ324" s="3"/>
      <c r="BK324" s="1"/>
      <c r="BL324" s="1"/>
      <c r="BM324" s="1"/>
      <c r="BN324" s="1"/>
    </row>
    <row r="325" spans="10:66" ht="118.5" customHeight="1" x14ac:dyDescent="0.25">
      <c r="J325" s="1"/>
      <c r="K325" s="1"/>
      <c r="L325" s="1"/>
      <c r="M325" s="1"/>
      <c r="O325" s="2"/>
      <c r="R325" s="1"/>
      <c r="S325" s="1"/>
      <c r="T325" s="1"/>
      <c r="U325" s="1"/>
      <c r="V325" s="1"/>
      <c r="X325" s="2"/>
      <c r="Z325" s="1"/>
      <c r="AA325" s="1"/>
      <c r="AB325" s="1"/>
      <c r="AC325" s="1"/>
      <c r="AD325" s="1"/>
      <c r="AE325" s="3"/>
      <c r="AG325" s="3"/>
      <c r="AH325" s="3"/>
      <c r="AI325" s="1"/>
      <c r="AJ325" s="1"/>
      <c r="AK325" s="1"/>
      <c r="AL325" s="1"/>
      <c r="AM325" s="1"/>
      <c r="AN325" s="3"/>
      <c r="AO325" s="2"/>
      <c r="AQ325" s="3"/>
      <c r="AR325" s="1"/>
      <c r="AS325" s="1"/>
      <c r="AT325" s="1"/>
      <c r="AU325" s="1"/>
      <c r="AV325" s="1"/>
      <c r="AY325" s="3"/>
      <c r="AZ325" s="3"/>
      <c r="BA325" s="1"/>
      <c r="BB325" s="1"/>
      <c r="BC325" s="1"/>
      <c r="BD325" s="163"/>
      <c r="BE325" s="1"/>
      <c r="BF325" s="1"/>
      <c r="BG325" s="3"/>
      <c r="BH325" s="2"/>
      <c r="BI325" s="3"/>
      <c r="BJ325" s="3"/>
      <c r="BK325" s="1"/>
      <c r="BL325" s="1"/>
      <c r="BM325" s="1"/>
      <c r="BN325" s="1"/>
    </row>
    <row r="326" spans="10:66" ht="118.5" customHeight="1" x14ac:dyDescent="0.25">
      <c r="J326" s="1"/>
      <c r="K326" s="1"/>
      <c r="L326" s="1"/>
      <c r="M326" s="1"/>
      <c r="O326" s="2"/>
      <c r="R326" s="1"/>
      <c r="S326" s="1"/>
      <c r="T326" s="1"/>
      <c r="U326" s="1"/>
      <c r="V326" s="1"/>
      <c r="X326" s="2"/>
      <c r="Z326" s="1"/>
      <c r="AA326" s="1"/>
      <c r="AB326" s="1"/>
      <c r="AC326" s="1"/>
      <c r="AD326" s="1"/>
      <c r="AE326" s="3"/>
      <c r="AG326" s="3"/>
      <c r="AH326" s="3"/>
      <c r="AI326" s="1"/>
      <c r="AJ326" s="1"/>
      <c r="AK326" s="1"/>
      <c r="AL326" s="1"/>
      <c r="AM326" s="1"/>
      <c r="AN326" s="3"/>
      <c r="AO326" s="2"/>
      <c r="AQ326" s="3"/>
      <c r="AR326" s="1"/>
      <c r="AS326" s="1"/>
      <c r="AT326" s="1"/>
      <c r="AU326" s="1"/>
      <c r="AV326" s="1"/>
      <c r="AY326" s="3"/>
      <c r="AZ326" s="3"/>
      <c r="BA326" s="1"/>
      <c r="BB326" s="1"/>
      <c r="BC326" s="1"/>
      <c r="BD326" s="163"/>
      <c r="BE326" s="1"/>
      <c r="BF326" s="1"/>
      <c r="BG326" s="3"/>
      <c r="BH326" s="2"/>
      <c r="BI326" s="3"/>
      <c r="BJ326" s="3"/>
      <c r="BK326" s="1"/>
      <c r="BL326" s="1"/>
      <c r="BM326" s="1"/>
      <c r="BN326" s="1"/>
    </row>
    <row r="327" spans="10:66" ht="118.5" customHeight="1" x14ac:dyDescent="0.25">
      <c r="J327" s="1"/>
      <c r="K327" s="1"/>
      <c r="L327" s="1"/>
      <c r="M327" s="1"/>
      <c r="O327" s="2"/>
      <c r="R327" s="1"/>
      <c r="S327" s="1"/>
      <c r="T327" s="1"/>
      <c r="U327" s="1"/>
      <c r="V327" s="1"/>
      <c r="X327" s="2"/>
      <c r="Z327" s="1"/>
      <c r="AA327" s="1"/>
      <c r="AB327" s="1"/>
      <c r="AC327" s="1"/>
      <c r="AD327" s="1"/>
      <c r="AE327" s="3"/>
      <c r="AG327" s="3"/>
      <c r="AH327" s="3"/>
      <c r="AI327" s="1"/>
      <c r="AJ327" s="1"/>
      <c r="AK327" s="1"/>
      <c r="AL327" s="1"/>
      <c r="AM327" s="1"/>
      <c r="AN327" s="3"/>
      <c r="AO327" s="2"/>
      <c r="AQ327" s="3"/>
      <c r="AR327" s="1"/>
      <c r="AS327" s="1"/>
      <c r="AT327" s="1"/>
      <c r="AU327" s="1"/>
      <c r="AV327" s="1"/>
      <c r="AY327" s="3"/>
      <c r="AZ327" s="3"/>
      <c r="BA327" s="1"/>
      <c r="BB327" s="1"/>
      <c r="BC327" s="1"/>
      <c r="BD327" s="163"/>
      <c r="BE327" s="1"/>
      <c r="BF327" s="1"/>
      <c r="BG327" s="3"/>
      <c r="BH327" s="2"/>
      <c r="BI327" s="3"/>
      <c r="BJ327" s="3"/>
      <c r="BK327" s="1"/>
      <c r="BL327" s="1"/>
      <c r="BM327" s="1"/>
      <c r="BN327" s="1"/>
    </row>
    <row r="328" spans="10:66" ht="118.5" customHeight="1" x14ac:dyDescent="0.25">
      <c r="J328" s="1"/>
      <c r="K328" s="1"/>
      <c r="L328" s="1"/>
      <c r="M328" s="1"/>
      <c r="O328" s="2"/>
      <c r="R328" s="1"/>
      <c r="S328" s="1"/>
      <c r="T328" s="1"/>
      <c r="U328" s="1"/>
      <c r="V328" s="1"/>
      <c r="X328" s="2"/>
      <c r="Z328" s="1"/>
      <c r="AA328" s="1"/>
      <c r="AB328" s="1"/>
      <c r="AC328" s="1"/>
      <c r="AD328" s="1"/>
      <c r="AE328" s="3"/>
      <c r="AG328" s="3"/>
      <c r="AH328" s="3"/>
      <c r="AI328" s="1"/>
      <c r="AJ328" s="1"/>
      <c r="AK328" s="1"/>
      <c r="AL328" s="1"/>
      <c r="AM328" s="1"/>
      <c r="AN328" s="3"/>
      <c r="AO328" s="2"/>
      <c r="AQ328" s="3"/>
      <c r="AR328" s="1"/>
      <c r="AS328" s="1"/>
      <c r="AT328" s="1"/>
      <c r="AU328" s="1"/>
      <c r="AV328" s="1"/>
      <c r="AY328" s="3"/>
      <c r="AZ328" s="3"/>
      <c r="BA328" s="1"/>
      <c r="BB328" s="1"/>
      <c r="BC328" s="1"/>
      <c r="BD328" s="163"/>
      <c r="BE328" s="1"/>
      <c r="BF328" s="1"/>
      <c r="BG328" s="3"/>
      <c r="BH328" s="2"/>
      <c r="BI328" s="3"/>
      <c r="BJ328" s="3"/>
      <c r="BK328" s="1"/>
      <c r="BL328" s="1"/>
      <c r="BM328" s="1"/>
      <c r="BN328" s="1"/>
    </row>
    <row r="329" spans="10:66" ht="118.5" customHeight="1" x14ac:dyDescent="0.25">
      <c r="J329" s="1"/>
      <c r="K329" s="1"/>
      <c r="L329" s="1"/>
      <c r="M329" s="1"/>
      <c r="O329" s="2"/>
      <c r="R329" s="1"/>
      <c r="S329" s="1"/>
      <c r="T329" s="1"/>
      <c r="U329" s="1"/>
      <c r="V329" s="1"/>
      <c r="X329" s="2"/>
      <c r="Z329" s="1"/>
      <c r="AA329" s="1"/>
      <c r="AB329" s="1"/>
      <c r="AC329" s="1"/>
      <c r="AD329" s="1"/>
      <c r="AE329" s="3"/>
      <c r="AG329" s="3"/>
      <c r="AH329" s="3"/>
      <c r="AI329" s="1"/>
      <c r="AJ329" s="1"/>
      <c r="AK329" s="1"/>
      <c r="AL329" s="1"/>
      <c r="AM329" s="1"/>
      <c r="AN329" s="3"/>
      <c r="AO329" s="2"/>
      <c r="AQ329" s="3"/>
      <c r="AR329" s="1"/>
      <c r="AS329" s="1"/>
      <c r="AT329" s="1"/>
      <c r="AU329" s="1"/>
      <c r="AV329" s="1"/>
      <c r="AY329" s="3"/>
      <c r="AZ329" s="3"/>
      <c r="BA329" s="1"/>
      <c r="BB329" s="1"/>
      <c r="BC329" s="1"/>
      <c r="BD329" s="163"/>
      <c r="BE329" s="1"/>
      <c r="BF329" s="1"/>
      <c r="BG329" s="3"/>
      <c r="BH329" s="2"/>
      <c r="BI329" s="3"/>
      <c r="BJ329" s="3"/>
      <c r="BK329" s="1"/>
      <c r="BL329" s="1"/>
      <c r="BM329" s="1"/>
      <c r="BN329" s="1"/>
    </row>
    <row r="330" spans="10:66" ht="118.5" customHeight="1" x14ac:dyDescent="0.25">
      <c r="J330" s="1"/>
      <c r="K330" s="1"/>
      <c r="L330" s="1"/>
      <c r="M330" s="1"/>
      <c r="O330" s="2"/>
      <c r="R330" s="1"/>
      <c r="S330" s="1"/>
      <c r="T330" s="1"/>
      <c r="U330" s="1"/>
      <c r="V330" s="1"/>
      <c r="X330" s="2"/>
      <c r="Z330" s="1"/>
      <c r="AA330" s="1"/>
      <c r="AB330" s="1"/>
      <c r="AC330" s="1"/>
      <c r="AD330" s="1"/>
      <c r="AE330" s="3"/>
      <c r="AG330" s="3"/>
      <c r="AH330" s="3"/>
      <c r="AI330" s="1"/>
      <c r="AJ330" s="1"/>
      <c r="AK330" s="1"/>
      <c r="AL330" s="1"/>
      <c r="AM330" s="1"/>
      <c r="AN330" s="3"/>
      <c r="AO330" s="2"/>
      <c r="AQ330" s="3"/>
      <c r="AR330" s="1"/>
      <c r="AS330" s="1"/>
      <c r="AT330" s="1"/>
      <c r="AU330" s="1"/>
      <c r="AV330" s="1"/>
      <c r="AY330" s="3"/>
      <c r="AZ330" s="3"/>
      <c r="BA330" s="1"/>
      <c r="BB330" s="1"/>
      <c r="BC330" s="1"/>
      <c r="BD330" s="163"/>
      <c r="BE330" s="1"/>
      <c r="BF330" s="1"/>
      <c r="BG330" s="3"/>
      <c r="BH330" s="2"/>
      <c r="BI330" s="3"/>
      <c r="BJ330" s="3"/>
      <c r="BK330" s="1"/>
      <c r="BL330" s="1"/>
      <c r="BM330" s="1"/>
      <c r="BN330" s="1"/>
    </row>
    <row r="331" spans="10:66" ht="118.5" customHeight="1" x14ac:dyDescent="0.25">
      <c r="J331" s="1"/>
      <c r="K331" s="1"/>
      <c r="L331" s="1"/>
      <c r="M331" s="1"/>
      <c r="O331" s="2"/>
      <c r="R331" s="1"/>
      <c r="S331" s="1"/>
      <c r="T331" s="1"/>
      <c r="U331" s="1"/>
      <c r="V331" s="1"/>
      <c r="X331" s="2"/>
      <c r="Z331" s="1"/>
      <c r="AA331" s="1"/>
      <c r="AB331" s="1"/>
      <c r="AC331" s="1"/>
      <c r="AD331" s="1"/>
      <c r="AE331" s="3"/>
      <c r="AG331" s="3"/>
      <c r="AH331" s="3"/>
      <c r="AI331" s="1"/>
      <c r="AJ331" s="1"/>
      <c r="AK331" s="1"/>
      <c r="AL331" s="1"/>
      <c r="AM331" s="1"/>
      <c r="AN331" s="3"/>
      <c r="AO331" s="2"/>
      <c r="AQ331" s="3"/>
      <c r="AR331" s="1"/>
      <c r="AS331" s="1"/>
      <c r="AT331" s="1"/>
      <c r="AU331" s="1"/>
      <c r="AV331" s="1"/>
      <c r="AY331" s="3"/>
      <c r="AZ331" s="3"/>
      <c r="BA331" s="1"/>
      <c r="BB331" s="1"/>
      <c r="BC331" s="1"/>
      <c r="BD331" s="163"/>
      <c r="BE331" s="1"/>
      <c r="BF331" s="1"/>
      <c r="BG331" s="3"/>
      <c r="BH331" s="2"/>
      <c r="BI331" s="3"/>
      <c r="BJ331" s="3"/>
      <c r="BK331" s="1"/>
      <c r="BL331" s="1"/>
      <c r="BM331" s="1"/>
      <c r="BN331" s="1"/>
    </row>
    <row r="332" spans="10:66" ht="118.5" customHeight="1" x14ac:dyDescent="0.25">
      <c r="J332" s="1"/>
      <c r="K332" s="1"/>
      <c r="L332" s="1"/>
      <c r="M332" s="1"/>
      <c r="O332" s="2"/>
      <c r="R332" s="1"/>
      <c r="S332" s="1"/>
      <c r="T332" s="1"/>
      <c r="U332" s="1"/>
      <c r="V332" s="1"/>
      <c r="X332" s="2"/>
      <c r="Z332" s="1"/>
      <c r="AA332" s="1"/>
      <c r="AB332" s="1"/>
      <c r="AC332" s="1"/>
      <c r="AD332" s="1"/>
      <c r="AE332" s="3"/>
      <c r="AG332" s="3"/>
      <c r="AH332" s="3"/>
      <c r="AI332" s="1"/>
      <c r="AJ332" s="1"/>
      <c r="AK332" s="1"/>
      <c r="AL332" s="1"/>
      <c r="AM332" s="1"/>
      <c r="AN332" s="3"/>
      <c r="AO332" s="2"/>
      <c r="AQ332" s="3"/>
      <c r="AR332" s="1"/>
      <c r="AS332" s="1"/>
      <c r="AT332" s="1"/>
      <c r="AU332" s="1"/>
      <c r="AV332" s="1"/>
      <c r="AY332" s="3"/>
      <c r="AZ332" s="3"/>
      <c r="BA332" s="1"/>
      <c r="BB332" s="1"/>
      <c r="BC332" s="1"/>
      <c r="BD332" s="163"/>
      <c r="BE332" s="1"/>
      <c r="BF332" s="1"/>
      <c r="BG332" s="3"/>
      <c r="BH332" s="2"/>
      <c r="BI332" s="3"/>
      <c r="BJ332" s="3"/>
      <c r="BK332" s="1"/>
      <c r="BL332" s="1"/>
      <c r="BM332" s="1"/>
      <c r="BN332" s="1"/>
    </row>
    <row r="333" spans="10:66" ht="118.5" customHeight="1" x14ac:dyDescent="0.25">
      <c r="J333" s="1"/>
      <c r="K333" s="1"/>
      <c r="L333" s="1"/>
      <c r="M333" s="1"/>
      <c r="O333" s="2"/>
      <c r="R333" s="1"/>
      <c r="S333" s="1"/>
      <c r="T333" s="1"/>
      <c r="U333" s="1"/>
      <c r="V333" s="1"/>
      <c r="X333" s="2"/>
      <c r="Z333" s="1"/>
      <c r="AA333" s="1"/>
      <c r="AB333" s="1"/>
      <c r="AC333" s="1"/>
      <c r="AD333" s="1"/>
      <c r="AE333" s="3"/>
      <c r="AG333" s="3"/>
      <c r="AH333" s="3"/>
      <c r="AI333" s="1"/>
      <c r="AJ333" s="1"/>
      <c r="AK333" s="1"/>
      <c r="AL333" s="1"/>
      <c r="AM333" s="1"/>
      <c r="AN333" s="3"/>
      <c r="AO333" s="2"/>
      <c r="AQ333" s="3"/>
      <c r="AR333" s="1"/>
      <c r="AS333" s="1"/>
      <c r="AT333" s="1"/>
      <c r="AU333" s="1"/>
      <c r="AV333" s="1"/>
      <c r="AY333" s="3"/>
      <c r="AZ333" s="3"/>
      <c r="BA333" s="1"/>
      <c r="BB333" s="1"/>
      <c r="BC333" s="1"/>
      <c r="BD333" s="163"/>
      <c r="BE333" s="1"/>
      <c r="BF333" s="1"/>
      <c r="BG333" s="3"/>
      <c r="BH333" s="2"/>
      <c r="BI333" s="3"/>
      <c r="BJ333" s="3"/>
      <c r="BK333" s="1"/>
      <c r="BL333" s="1"/>
      <c r="BM333" s="1"/>
      <c r="BN333" s="1"/>
    </row>
    <row r="334" spans="10:66" ht="118.5" customHeight="1" x14ac:dyDescent="0.25">
      <c r="J334" s="1"/>
      <c r="K334" s="1"/>
      <c r="L334" s="1"/>
      <c r="M334" s="1"/>
      <c r="O334" s="2"/>
      <c r="R334" s="1"/>
      <c r="S334" s="1"/>
      <c r="T334" s="1"/>
      <c r="U334" s="1"/>
      <c r="V334" s="1"/>
      <c r="X334" s="2"/>
      <c r="Z334" s="1"/>
      <c r="AA334" s="1"/>
      <c r="AB334" s="1"/>
      <c r="AC334" s="1"/>
      <c r="AD334" s="1"/>
      <c r="AE334" s="3"/>
      <c r="AG334" s="3"/>
      <c r="AH334" s="3"/>
      <c r="AI334" s="1"/>
      <c r="AJ334" s="1"/>
      <c r="AK334" s="1"/>
      <c r="AL334" s="1"/>
      <c r="AM334" s="1"/>
      <c r="AN334" s="3"/>
      <c r="AO334" s="2"/>
      <c r="AQ334" s="3"/>
      <c r="AR334" s="1"/>
      <c r="AS334" s="1"/>
      <c r="AT334" s="1"/>
      <c r="AU334" s="1"/>
      <c r="AV334" s="1"/>
      <c r="AY334" s="3"/>
      <c r="AZ334" s="3"/>
      <c r="BA334" s="1"/>
      <c r="BB334" s="1"/>
      <c r="BC334" s="1"/>
      <c r="BD334" s="163"/>
      <c r="BE334" s="1"/>
      <c r="BF334" s="1"/>
      <c r="BG334" s="3"/>
      <c r="BH334" s="2"/>
      <c r="BI334" s="3"/>
      <c r="BJ334" s="3"/>
      <c r="BK334" s="1"/>
      <c r="BL334" s="1"/>
      <c r="BM334" s="1"/>
      <c r="BN334" s="1"/>
    </row>
    <row r="335" spans="10:66" ht="118.5" customHeight="1" x14ac:dyDescent="0.25">
      <c r="J335" s="1"/>
      <c r="K335" s="1"/>
      <c r="L335" s="1"/>
      <c r="M335" s="1"/>
      <c r="O335" s="2"/>
      <c r="R335" s="1"/>
      <c r="S335" s="1"/>
      <c r="T335" s="1"/>
      <c r="U335" s="1"/>
      <c r="V335" s="1"/>
      <c r="X335" s="2"/>
      <c r="Z335" s="1"/>
      <c r="AA335" s="1"/>
      <c r="AB335" s="1"/>
      <c r="AC335" s="1"/>
      <c r="AD335" s="1"/>
      <c r="AE335" s="3"/>
      <c r="AG335" s="3"/>
      <c r="AH335" s="3"/>
      <c r="AI335" s="1"/>
      <c r="AJ335" s="1"/>
      <c r="AK335" s="1"/>
      <c r="AL335" s="1"/>
      <c r="AM335" s="1"/>
      <c r="AN335" s="3"/>
      <c r="AO335" s="2"/>
      <c r="AQ335" s="3"/>
      <c r="AR335" s="1"/>
      <c r="AS335" s="1"/>
      <c r="AT335" s="1"/>
      <c r="AU335" s="1"/>
      <c r="AV335" s="1"/>
      <c r="AY335" s="3"/>
      <c r="AZ335" s="3"/>
      <c r="BA335" s="1"/>
      <c r="BB335" s="1"/>
      <c r="BC335" s="1"/>
      <c r="BD335" s="163"/>
      <c r="BE335" s="1"/>
      <c r="BF335" s="1"/>
      <c r="BG335" s="3"/>
      <c r="BH335" s="2"/>
      <c r="BI335" s="3"/>
      <c r="BJ335" s="3"/>
      <c r="BK335" s="1"/>
      <c r="BL335" s="1"/>
      <c r="BM335" s="1"/>
      <c r="BN335" s="1"/>
    </row>
    <row r="336" spans="10:66" ht="118.5" customHeight="1" x14ac:dyDescent="0.25">
      <c r="J336" s="1"/>
      <c r="K336" s="1"/>
      <c r="L336" s="1"/>
      <c r="M336" s="1"/>
      <c r="O336" s="2"/>
      <c r="R336" s="1"/>
      <c r="S336" s="1"/>
      <c r="T336" s="1"/>
      <c r="U336" s="1"/>
      <c r="V336" s="1"/>
      <c r="X336" s="2"/>
      <c r="Z336" s="1"/>
      <c r="AA336" s="1"/>
      <c r="AB336" s="1"/>
      <c r="AC336" s="1"/>
      <c r="AD336" s="1"/>
      <c r="AE336" s="3"/>
      <c r="AG336" s="3"/>
      <c r="AH336" s="3"/>
      <c r="AI336" s="1"/>
      <c r="AJ336" s="1"/>
      <c r="AK336" s="1"/>
      <c r="AL336" s="1"/>
      <c r="AM336" s="1"/>
      <c r="AN336" s="3"/>
      <c r="AO336" s="2"/>
      <c r="AQ336" s="3"/>
      <c r="AR336" s="1"/>
      <c r="AS336" s="1"/>
      <c r="AT336" s="1"/>
      <c r="AU336" s="1"/>
      <c r="AV336" s="1"/>
      <c r="AY336" s="3"/>
      <c r="AZ336" s="3"/>
      <c r="BA336" s="1"/>
      <c r="BB336" s="1"/>
      <c r="BC336" s="1"/>
      <c r="BD336" s="163"/>
      <c r="BE336" s="1"/>
      <c r="BF336" s="1"/>
      <c r="BG336" s="3"/>
      <c r="BH336" s="2"/>
      <c r="BI336" s="3"/>
      <c r="BJ336" s="3"/>
      <c r="BK336" s="1"/>
      <c r="BL336" s="1"/>
      <c r="BM336" s="1"/>
      <c r="BN336" s="1"/>
    </row>
    <row r="337" spans="10:66" ht="118.5" customHeight="1" x14ac:dyDescent="0.25">
      <c r="J337" s="1"/>
      <c r="K337" s="1"/>
      <c r="L337" s="1"/>
      <c r="M337" s="1"/>
      <c r="O337" s="2"/>
      <c r="R337" s="1"/>
      <c r="S337" s="1"/>
      <c r="T337" s="1"/>
      <c r="U337" s="1"/>
      <c r="V337" s="1"/>
      <c r="X337" s="2"/>
      <c r="Z337" s="1"/>
      <c r="AA337" s="1"/>
      <c r="AB337" s="1"/>
      <c r="AC337" s="1"/>
      <c r="AD337" s="1"/>
      <c r="AE337" s="3"/>
      <c r="AG337" s="3"/>
      <c r="AH337" s="3"/>
      <c r="AI337" s="1"/>
      <c r="AJ337" s="1"/>
      <c r="AK337" s="1"/>
      <c r="AL337" s="1"/>
      <c r="AM337" s="1"/>
      <c r="AN337" s="3"/>
      <c r="AO337" s="2"/>
      <c r="AQ337" s="3"/>
      <c r="AR337" s="1"/>
      <c r="AS337" s="1"/>
      <c r="AT337" s="1"/>
      <c r="AU337" s="1"/>
      <c r="AV337" s="1"/>
      <c r="AY337" s="3"/>
      <c r="AZ337" s="3"/>
      <c r="BA337" s="1"/>
      <c r="BB337" s="1"/>
      <c r="BC337" s="1"/>
      <c r="BD337" s="163"/>
      <c r="BE337" s="1"/>
      <c r="BF337" s="1"/>
      <c r="BG337" s="3"/>
      <c r="BH337" s="2"/>
      <c r="BI337" s="3"/>
      <c r="BJ337" s="3"/>
      <c r="BK337" s="1"/>
      <c r="BL337" s="1"/>
      <c r="BM337" s="1"/>
      <c r="BN337" s="1"/>
    </row>
    <row r="338" spans="10:66" ht="118.5" customHeight="1" x14ac:dyDescent="0.25">
      <c r="J338" s="1"/>
      <c r="K338" s="1"/>
      <c r="L338" s="1"/>
      <c r="M338" s="1"/>
      <c r="O338" s="2"/>
      <c r="R338" s="1"/>
      <c r="S338" s="1"/>
      <c r="T338" s="1"/>
      <c r="U338" s="1"/>
      <c r="V338" s="1"/>
      <c r="X338" s="2"/>
      <c r="Z338" s="1"/>
      <c r="AA338" s="1"/>
      <c r="AB338" s="1"/>
      <c r="AC338" s="1"/>
      <c r="AD338" s="1"/>
      <c r="AE338" s="3"/>
      <c r="AG338" s="3"/>
      <c r="AH338" s="3"/>
      <c r="AI338" s="1"/>
      <c r="AJ338" s="1"/>
      <c r="AK338" s="1"/>
      <c r="AL338" s="1"/>
      <c r="AM338" s="1"/>
      <c r="AN338" s="3"/>
      <c r="AO338" s="2"/>
      <c r="AQ338" s="3"/>
      <c r="AR338" s="1"/>
      <c r="AS338" s="1"/>
      <c r="AT338" s="1"/>
      <c r="AU338" s="1"/>
      <c r="AV338" s="1"/>
      <c r="AY338" s="3"/>
      <c r="AZ338" s="3"/>
      <c r="BA338" s="1"/>
      <c r="BB338" s="1"/>
      <c r="BC338" s="1"/>
      <c r="BD338" s="163"/>
      <c r="BE338" s="1"/>
      <c r="BF338" s="1"/>
      <c r="BG338" s="3"/>
      <c r="BH338" s="2"/>
      <c r="BI338" s="3"/>
      <c r="BJ338" s="3"/>
      <c r="BK338" s="1"/>
      <c r="BL338" s="1"/>
      <c r="BM338" s="1"/>
      <c r="BN338" s="1"/>
    </row>
    <row r="339" spans="10:66" ht="118.5" customHeight="1" x14ac:dyDescent="0.25">
      <c r="J339" s="1"/>
      <c r="K339" s="1"/>
      <c r="L339" s="1"/>
      <c r="M339" s="1"/>
      <c r="O339" s="2"/>
      <c r="R339" s="1"/>
      <c r="S339" s="1"/>
      <c r="T339" s="1"/>
      <c r="U339" s="1"/>
      <c r="V339" s="1"/>
      <c r="X339" s="2"/>
      <c r="Z339" s="1"/>
      <c r="AA339" s="1"/>
      <c r="AB339" s="1"/>
      <c r="AC339" s="1"/>
      <c r="AD339" s="1"/>
      <c r="AE339" s="3"/>
      <c r="AG339" s="3"/>
      <c r="AH339" s="3"/>
      <c r="AI339" s="1"/>
      <c r="AJ339" s="1"/>
      <c r="AK339" s="1"/>
      <c r="AL339" s="1"/>
      <c r="AM339" s="1"/>
      <c r="AN339" s="3"/>
      <c r="AO339" s="2"/>
      <c r="AQ339" s="3"/>
      <c r="AR339" s="1"/>
      <c r="AS339" s="1"/>
      <c r="AT339" s="1"/>
      <c r="AU339" s="1"/>
      <c r="AV339" s="1"/>
      <c r="AY339" s="3"/>
      <c r="AZ339" s="3"/>
      <c r="BA339" s="1"/>
      <c r="BB339" s="1"/>
      <c r="BC339" s="1"/>
      <c r="BD339" s="163"/>
      <c r="BE339" s="1"/>
      <c r="BF339" s="1"/>
      <c r="BG339" s="3"/>
      <c r="BH339" s="2"/>
      <c r="BI339" s="3"/>
      <c r="BJ339" s="3"/>
      <c r="BK339" s="1"/>
      <c r="BL339" s="1"/>
      <c r="BM339" s="1"/>
      <c r="BN339" s="1"/>
    </row>
    <row r="340" spans="10:66" ht="118.5" customHeight="1" x14ac:dyDescent="0.25">
      <c r="J340" s="1"/>
      <c r="K340" s="1"/>
      <c r="L340" s="1"/>
      <c r="M340" s="1"/>
      <c r="O340" s="2"/>
      <c r="R340" s="1"/>
      <c r="S340" s="1"/>
      <c r="T340" s="1"/>
      <c r="U340" s="1"/>
      <c r="V340" s="1"/>
      <c r="X340" s="2"/>
      <c r="Z340" s="1"/>
      <c r="AA340" s="1"/>
      <c r="AB340" s="1"/>
      <c r="AC340" s="1"/>
      <c r="AD340" s="1"/>
      <c r="AE340" s="3"/>
      <c r="AG340" s="3"/>
      <c r="AH340" s="3"/>
      <c r="AI340" s="1"/>
      <c r="AJ340" s="1"/>
      <c r="AK340" s="1"/>
      <c r="AL340" s="1"/>
      <c r="AM340" s="1"/>
      <c r="AN340" s="3"/>
      <c r="AO340" s="2"/>
      <c r="AQ340" s="3"/>
      <c r="AR340" s="1"/>
      <c r="AS340" s="1"/>
      <c r="AT340" s="1"/>
      <c r="AU340" s="1"/>
      <c r="AV340" s="1"/>
      <c r="AY340" s="3"/>
      <c r="AZ340" s="3"/>
      <c r="BA340" s="1"/>
      <c r="BB340" s="1"/>
      <c r="BC340" s="1"/>
      <c r="BD340" s="163"/>
      <c r="BE340" s="1"/>
      <c r="BF340" s="1"/>
      <c r="BG340" s="3"/>
      <c r="BH340" s="2"/>
      <c r="BI340" s="3"/>
      <c r="BJ340" s="3"/>
      <c r="BK340" s="1"/>
      <c r="BL340" s="1"/>
      <c r="BM340" s="1"/>
      <c r="BN340" s="1"/>
    </row>
    <row r="341" spans="10:66" ht="118.5" customHeight="1" x14ac:dyDescent="0.25">
      <c r="J341" s="1"/>
      <c r="K341" s="1"/>
      <c r="L341" s="1"/>
      <c r="M341" s="1"/>
      <c r="O341" s="2"/>
      <c r="R341" s="1"/>
      <c r="S341" s="1"/>
      <c r="T341" s="1"/>
      <c r="U341" s="1"/>
      <c r="V341" s="1"/>
      <c r="X341" s="2"/>
      <c r="Z341" s="1"/>
      <c r="AA341" s="1"/>
      <c r="AB341" s="1"/>
      <c r="AC341" s="1"/>
      <c r="AD341" s="1"/>
      <c r="AE341" s="3"/>
      <c r="AG341" s="3"/>
      <c r="AH341" s="3"/>
      <c r="AI341" s="1"/>
      <c r="AJ341" s="1"/>
      <c r="AK341" s="1"/>
      <c r="AL341" s="1"/>
      <c r="AM341" s="1"/>
      <c r="AN341" s="3"/>
      <c r="AO341" s="2"/>
      <c r="AQ341" s="3"/>
      <c r="AR341" s="1"/>
      <c r="AS341" s="1"/>
      <c r="AT341" s="1"/>
      <c r="AU341" s="1"/>
      <c r="AV341" s="1"/>
      <c r="AY341" s="3"/>
      <c r="AZ341" s="3"/>
      <c r="BA341" s="1"/>
      <c r="BB341" s="1"/>
      <c r="BC341" s="1"/>
      <c r="BD341" s="163"/>
      <c r="BE341" s="1"/>
      <c r="BF341" s="1"/>
      <c r="BG341" s="3"/>
      <c r="BH341" s="2"/>
      <c r="BI341" s="3"/>
      <c r="BJ341" s="3"/>
      <c r="BK341" s="1"/>
      <c r="BL341" s="1"/>
      <c r="BM341" s="1"/>
      <c r="BN341" s="1"/>
    </row>
    <row r="342" spans="10:66" ht="118.5" customHeight="1" x14ac:dyDescent="0.25">
      <c r="J342" s="1"/>
      <c r="K342" s="1"/>
      <c r="L342" s="1"/>
      <c r="M342" s="1"/>
      <c r="O342" s="2"/>
      <c r="R342" s="1"/>
      <c r="S342" s="1"/>
      <c r="T342" s="1"/>
      <c r="U342" s="1"/>
      <c r="V342" s="1"/>
      <c r="X342" s="2"/>
      <c r="Z342" s="1"/>
      <c r="AA342" s="1"/>
      <c r="AB342" s="1"/>
      <c r="AC342" s="1"/>
      <c r="AD342" s="1"/>
      <c r="AE342" s="3"/>
      <c r="AG342" s="3"/>
      <c r="AH342" s="3"/>
      <c r="AI342" s="1"/>
      <c r="AJ342" s="1"/>
      <c r="AK342" s="1"/>
      <c r="AL342" s="1"/>
      <c r="AM342" s="1"/>
      <c r="AN342" s="3"/>
      <c r="AO342" s="2"/>
      <c r="AQ342" s="3"/>
      <c r="AR342" s="1"/>
      <c r="AS342" s="1"/>
      <c r="AT342" s="1"/>
      <c r="AU342" s="1"/>
      <c r="AV342" s="1"/>
      <c r="AY342" s="3"/>
      <c r="AZ342" s="3"/>
      <c r="BA342" s="1"/>
      <c r="BB342" s="1"/>
      <c r="BC342" s="1"/>
      <c r="BD342" s="163"/>
      <c r="BE342" s="1"/>
      <c r="BF342" s="1"/>
      <c r="BG342" s="3"/>
      <c r="BH342" s="2"/>
      <c r="BI342" s="3"/>
      <c r="BJ342" s="3"/>
      <c r="BK342" s="1"/>
      <c r="BL342" s="1"/>
      <c r="BM342" s="1"/>
      <c r="BN342" s="1"/>
    </row>
    <row r="343" spans="10:66" ht="118.5" customHeight="1" x14ac:dyDescent="0.25">
      <c r="J343" s="1"/>
      <c r="K343" s="1"/>
      <c r="L343" s="1"/>
      <c r="M343" s="1"/>
      <c r="O343" s="2"/>
      <c r="R343" s="1"/>
      <c r="S343" s="1"/>
      <c r="T343" s="1"/>
      <c r="U343" s="1"/>
      <c r="V343" s="1"/>
      <c r="X343" s="2"/>
      <c r="Z343" s="1"/>
      <c r="AA343" s="1"/>
      <c r="AB343" s="1"/>
      <c r="AC343" s="1"/>
      <c r="AD343" s="1"/>
      <c r="AE343" s="3"/>
      <c r="AG343" s="3"/>
      <c r="AH343" s="3"/>
      <c r="AI343" s="1"/>
      <c r="AJ343" s="1"/>
      <c r="AK343" s="1"/>
      <c r="AL343" s="1"/>
      <c r="AM343" s="1"/>
      <c r="AN343" s="3"/>
      <c r="AO343" s="2"/>
      <c r="AQ343" s="3"/>
      <c r="AR343" s="1"/>
      <c r="AS343" s="1"/>
      <c r="AT343" s="1"/>
      <c r="AU343" s="1"/>
      <c r="AV343" s="1"/>
      <c r="AY343" s="3"/>
      <c r="AZ343" s="3"/>
      <c r="BA343" s="1"/>
      <c r="BB343" s="1"/>
      <c r="BC343" s="1"/>
      <c r="BD343" s="163"/>
      <c r="BE343" s="1"/>
      <c r="BF343" s="1"/>
      <c r="BG343" s="3"/>
      <c r="BH343" s="2"/>
      <c r="BI343" s="3"/>
      <c r="BJ343" s="3"/>
      <c r="BK343" s="1"/>
      <c r="BL343" s="1"/>
      <c r="BM343" s="1"/>
      <c r="BN343" s="1"/>
    </row>
    <row r="344" spans="10:66" ht="118.5" customHeight="1" x14ac:dyDescent="0.25">
      <c r="J344" s="1"/>
      <c r="K344" s="1"/>
      <c r="L344" s="1"/>
      <c r="M344" s="1"/>
      <c r="O344" s="2"/>
      <c r="R344" s="1"/>
      <c r="S344" s="1"/>
      <c r="T344" s="1"/>
      <c r="U344" s="1"/>
      <c r="V344" s="1"/>
      <c r="X344" s="2"/>
      <c r="Z344" s="1"/>
      <c r="AA344" s="1"/>
      <c r="AB344" s="1"/>
      <c r="AC344" s="1"/>
      <c r="AD344" s="1"/>
      <c r="AE344" s="3"/>
      <c r="AG344" s="3"/>
      <c r="AH344" s="3"/>
      <c r="AI344" s="1"/>
      <c r="AJ344" s="1"/>
      <c r="AK344" s="1"/>
      <c r="AL344" s="1"/>
      <c r="AM344" s="1"/>
      <c r="AN344" s="3"/>
      <c r="AO344" s="2"/>
      <c r="AQ344" s="3"/>
      <c r="AR344" s="1"/>
      <c r="AS344" s="1"/>
      <c r="AT344" s="1"/>
      <c r="AU344" s="1"/>
      <c r="AV344" s="1"/>
      <c r="AY344" s="3"/>
      <c r="AZ344" s="3"/>
      <c r="BA344" s="1"/>
      <c r="BB344" s="1"/>
      <c r="BC344" s="1"/>
      <c r="BD344" s="163"/>
      <c r="BE344" s="1"/>
      <c r="BF344" s="1"/>
      <c r="BG344" s="3"/>
      <c r="BH344" s="2"/>
      <c r="BI344" s="3"/>
      <c r="BJ344" s="3"/>
      <c r="BK344" s="1"/>
      <c r="BL344" s="1"/>
      <c r="BM344" s="1"/>
      <c r="BN344" s="1"/>
    </row>
    <row r="345" spans="10:66" ht="118.5" customHeight="1" x14ac:dyDescent="0.25">
      <c r="J345" s="1"/>
      <c r="K345" s="1"/>
      <c r="L345" s="1"/>
      <c r="M345" s="1"/>
      <c r="O345" s="2"/>
      <c r="R345" s="1"/>
      <c r="S345" s="1"/>
      <c r="T345" s="1"/>
      <c r="U345" s="1"/>
      <c r="V345" s="1"/>
      <c r="X345" s="2"/>
      <c r="Z345" s="1"/>
      <c r="AA345" s="1"/>
      <c r="AB345" s="1"/>
      <c r="AC345" s="1"/>
      <c r="AD345" s="1"/>
      <c r="AE345" s="3"/>
      <c r="AG345" s="3"/>
      <c r="AH345" s="3"/>
      <c r="AI345" s="1"/>
      <c r="AJ345" s="1"/>
      <c r="AK345" s="1"/>
      <c r="AL345" s="1"/>
      <c r="AM345" s="1"/>
      <c r="AN345" s="3"/>
      <c r="AO345" s="2"/>
      <c r="AQ345" s="3"/>
      <c r="AR345" s="1"/>
      <c r="AS345" s="1"/>
      <c r="AT345" s="1"/>
      <c r="AU345" s="1"/>
      <c r="AV345" s="1"/>
      <c r="AY345" s="3"/>
      <c r="AZ345" s="3"/>
      <c r="BA345" s="1"/>
      <c r="BB345" s="1"/>
      <c r="BC345" s="1"/>
      <c r="BD345" s="163"/>
      <c r="BE345" s="1"/>
      <c r="BF345" s="1"/>
      <c r="BG345" s="3"/>
      <c r="BH345" s="2"/>
      <c r="BI345" s="3"/>
      <c r="BJ345" s="3"/>
      <c r="BK345" s="1"/>
      <c r="BL345" s="1"/>
      <c r="BM345" s="1"/>
      <c r="BN345" s="1"/>
    </row>
    <row r="346" spans="10:66" ht="118.5" customHeight="1" x14ac:dyDescent="0.25">
      <c r="J346" s="1"/>
      <c r="K346" s="1"/>
      <c r="L346" s="1"/>
      <c r="M346" s="1"/>
      <c r="O346" s="2"/>
      <c r="R346" s="1"/>
      <c r="S346" s="1"/>
      <c r="T346" s="1"/>
      <c r="U346" s="1"/>
      <c r="V346" s="1"/>
      <c r="X346" s="2"/>
      <c r="Z346" s="1"/>
      <c r="AA346" s="1"/>
      <c r="AB346" s="1"/>
      <c r="AC346" s="1"/>
      <c r="AD346" s="1"/>
      <c r="AE346" s="3"/>
      <c r="AG346" s="3"/>
      <c r="AH346" s="3"/>
      <c r="AI346" s="1"/>
      <c r="AJ346" s="1"/>
      <c r="AK346" s="1"/>
      <c r="AL346" s="1"/>
      <c r="AM346" s="1"/>
      <c r="AN346" s="3"/>
      <c r="AO346" s="2"/>
      <c r="AQ346" s="3"/>
      <c r="AR346" s="1"/>
      <c r="AS346" s="1"/>
      <c r="AT346" s="1"/>
      <c r="AU346" s="1"/>
      <c r="AV346" s="1"/>
      <c r="AY346" s="3"/>
      <c r="AZ346" s="3"/>
      <c r="BA346" s="1"/>
      <c r="BB346" s="1"/>
      <c r="BC346" s="1"/>
      <c r="BD346" s="163"/>
      <c r="BE346" s="1"/>
      <c r="BF346" s="1"/>
      <c r="BG346" s="3"/>
      <c r="BH346" s="2"/>
      <c r="BI346" s="3"/>
      <c r="BJ346" s="3"/>
      <c r="BK346" s="1"/>
      <c r="BL346" s="1"/>
      <c r="BM346" s="1"/>
      <c r="BN346" s="1"/>
    </row>
    <row r="347" spans="10:66" ht="118.5" customHeight="1" x14ac:dyDescent="0.25">
      <c r="J347" s="1"/>
      <c r="K347" s="1"/>
      <c r="L347" s="1"/>
      <c r="M347" s="1"/>
      <c r="O347" s="2"/>
      <c r="R347" s="1"/>
      <c r="S347" s="1"/>
      <c r="T347" s="1"/>
      <c r="U347" s="1"/>
      <c r="V347" s="1"/>
      <c r="X347" s="2"/>
      <c r="Z347" s="1"/>
      <c r="AA347" s="1"/>
      <c r="AB347" s="1"/>
      <c r="AC347" s="1"/>
      <c r="AD347" s="1"/>
      <c r="AE347" s="3"/>
      <c r="AG347" s="3"/>
      <c r="AH347" s="3"/>
      <c r="AI347" s="1"/>
      <c r="AJ347" s="1"/>
      <c r="AK347" s="1"/>
      <c r="AL347" s="1"/>
      <c r="AM347" s="1"/>
      <c r="AN347" s="3"/>
      <c r="AO347" s="2"/>
      <c r="AQ347" s="3"/>
      <c r="AR347" s="1"/>
      <c r="AS347" s="1"/>
      <c r="AT347" s="1"/>
      <c r="AU347" s="1"/>
      <c r="AV347" s="1"/>
      <c r="AY347" s="3"/>
      <c r="AZ347" s="3"/>
      <c r="BA347" s="1"/>
      <c r="BB347" s="1"/>
      <c r="BC347" s="1"/>
      <c r="BD347" s="163"/>
      <c r="BE347" s="1"/>
      <c r="BF347" s="1"/>
      <c r="BG347" s="3"/>
      <c r="BH347" s="2"/>
      <c r="BI347" s="3"/>
      <c r="BJ347" s="3"/>
      <c r="BK347" s="1"/>
      <c r="BL347" s="1"/>
      <c r="BM347" s="1"/>
      <c r="BN347" s="1"/>
    </row>
    <row r="348" spans="10:66" ht="118.5" customHeight="1" x14ac:dyDescent="0.25">
      <c r="J348" s="1"/>
      <c r="K348" s="1"/>
      <c r="L348" s="1"/>
      <c r="M348" s="1"/>
      <c r="O348" s="2"/>
      <c r="R348" s="1"/>
      <c r="S348" s="1"/>
      <c r="T348" s="1"/>
      <c r="U348" s="1"/>
      <c r="V348" s="1"/>
      <c r="X348" s="2"/>
      <c r="Z348" s="1"/>
      <c r="AA348" s="1"/>
      <c r="AB348" s="1"/>
      <c r="AC348" s="1"/>
      <c r="AD348" s="1"/>
      <c r="AE348" s="3"/>
      <c r="AG348" s="3"/>
      <c r="AH348" s="3"/>
      <c r="AI348" s="1"/>
      <c r="AJ348" s="1"/>
      <c r="AK348" s="1"/>
      <c r="AL348" s="1"/>
      <c r="AM348" s="1"/>
      <c r="AN348" s="3"/>
      <c r="AO348" s="2"/>
      <c r="AQ348" s="3"/>
      <c r="AR348" s="1"/>
      <c r="AS348" s="1"/>
      <c r="AT348" s="1"/>
      <c r="AU348" s="1"/>
      <c r="AV348" s="1"/>
      <c r="AY348" s="3"/>
      <c r="AZ348" s="3"/>
      <c r="BA348" s="1"/>
      <c r="BB348" s="1"/>
      <c r="BC348" s="1"/>
      <c r="BD348" s="163"/>
      <c r="BE348" s="1"/>
      <c r="BF348" s="1"/>
      <c r="BG348" s="3"/>
      <c r="BH348" s="2"/>
      <c r="BI348" s="3"/>
      <c r="BJ348" s="3"/>
      <c r="BK348" s="1"/>
      <c r="BL348" s="1"/>
      <c r="BM348" s="1"/>
      <c r="BN348" s="1"/>
    </row>
    <row r="349" spans="10:66" ht="118.5" customHeight="1" x14ac:dyDescent="0.25">
      <c r="J349" s="1"/>
      <c r="K349" s="1"/>
      <c r="L349" s="1"/>
      <c r="M349" s="1"/>
      <c r="O349" s="2"/>
      <c r="R349" s="1"/>
      <c r="S349" s="1"/>
      <c r="T349" s="1"/>
      <c r="U349" s="1"/>
      <c r="V349" s="1"/>
      <c r="X349" s="2"/>
      <c r="Z349" s="1"/>
      <c r="AA349" s="1"/>
      <c r="AB349" s="1"/>
      <c r="AC349" s="1"/>
      <c r="AD349" s="1"/>
      <c r="AE349" s="3"/>
      <c r="AG349" s="3"/>
      <c r="AH349" s="3"/>
      <c r="AI349" s="1"/>
      <c r="AJ349" s="1"/>
      <c r="AK349" s="1"/>
      <c r="AL349" s="1"/>
      <c r="AM349" s="1"/>
      <c r="AN349" s="3"/>
      <c r="AO349" s="2"/>
      <c r="AQ349" s="3"/>
      <c r="AR349" s="1"/>
      <c r="AS349" s="1"/>
      <c r="AT349" s="1"/>
      <c r="AU349" s="1"/>
      <c r="AV349" s="1"/>
      <c r="AY349" s="3"/>
      <c r="AZ349" s="3"/>
      <c r="BA349" s="1"/>
      <c r="BB349" s="1"/>
      <c r="BC349" s="1"/>
      <c r="BD349" s="163"/>
      <c r="BE349" s="1"/>
      <c r="BF349" s="1"/>
      <c r="BG349" s="3"/>
      <c r="BH349" s="2"/>
      <c r="BI349" s="3"/>
      <c r="BJ349" s="3"/>
      <c r="BK349" s="1"/>
      <c r="BL349" s="1"/>
      <c r="BM349" s="1"/>
      <c r="BN349" s="1"/>
    </row>
    <row r="350" spans="10:66" ht="118.5" customHeight="1" x14ac:dyDescent="0.25">
      <c r="J350" s="1"/>
      <c r="K350" s="1"/>
      <c r="L350" s="1"/>
      <c r="M350" s="1"/>
      <c r="O350" s="2"/>
      <c r="R350" s="1"/>
      <c r="S350" s="1"/>
      <c r="T350" s="1"/>
      <c r="U350" s="1"/>
      <c r="V350" s="1"/>
      <c r="X350" s="2"/>
      <c r="Z350" s="1"/>
      <c r="AA350" s="1"/>
      <c r="AB350" s="1"/>
      <c r="AC350" s="1"/>
      <c r="AD350" s="1"/>
      <c r="AE350" s="3"/>
      <c r="AG350" s="3"/>
      <c r="AH350" s="3"/>
      <c r="AI350" s="1"/>
      <c r="AJ350" s="1"/>
      <c r="AK350" s="1"/>
      <c r="AL350" s="1"/>
      <c r="AM350" s="1"/>
      <c r="AN350" s="3"/>
      <c r="AO350" s="2"/>
      <c r="AQ350" s="3"/>
      <c r="AR350" s="1"/>
      <c r="AS350" s="1"/>
      <c r="AT350" s="1"/>
      <c r="AU350" s="1"/>
      <c r="AV350" s="1"/>
      <c r="AY350" s="3"/>
      <c r="AZ350" s="3"/>
      <c r="BA350" s="1"/>
      <c r="BB350" s="1"/>
      <c r="BC350" s="1"/>
      <c r="BD350" s="163"/>
      <c r="BE350" s="1"/>
      <c r="BF350" s="1"/>
      <c r="BG350" s="3"/>
      <c r="BH350" s="2"/>
      <c r="BI350" s="3"/>
      <c r="BJ350" s="3"/>
      <c r="BK350" s="1"/>
      <c r="BL350" s="1"/>
      <c r="BM350" s="1"/>
      <c r="BN350" s="1"/>
    </row>
    <row r="351" spans="10:66" ht="118.5" customHeight="1" x14ac:dyDescent="0.25">
      <c r="J351" s="1"/>
      <c r="K351" s="1"/>
      <c r="L351" s="1"/>
      <c r="M351" s="1"/>
      <c r="O351" s="2"/>
      <c r="R351" s="1"/>
      <c r="S351" s="1"/>
      <c r="T351" s="1"/>
      <c r="U351" s="1"/>
      <c r="V351" s="1"/>
      <c r="X351" s="2"/>
      <c r="Z351" s="1"/>
      <c r="AA351" s="1"/>
      <c r="AB351" s="1"/>
      <c r="AC351" s="1"/>
      <c r="AD351" s="1"/>
      <c r="AE351" s="3"/>
      <c r="AG351" s="3"/>
      <c r="AH351" s="3"/>
      <c r="AI351" s="1"/>
      <c r="AJ351" s="1"/>
      <c r="AK351" s="1"/>
      <c r="AL351" s="1"/>
      <c r="AM351" s="1"/>
      <c r="AN351" s="3"/>
      <c r="AO351" s="2"/>
      <c r="AQ351" s="3"/>
      <c r="AR351" s="1"/>
      <c r="AS351" s="1"/>
      <c r="AT351" s="1"/>
      <c r="AU351" s="1"/>
      <c r="AV351" s="1"/>
      <c r="AY351" s="3"/>
      <c r="AZ351" s="3"/>
      <c r="BA351" s="1"/>
      <c r="BB351" s="1"/>
      <c r="BC351" s="1"/>
      <c r="BD351" s="163"/>
      <c r="BE351" s="1"/>
      <c r="BF351" s="1"/>
      <c r="BG351" s="3"/>
      <c r="BH351" s="2"/>
      <c r="BI351" s="3"/>
      <c r="BJ351" s="3"/>
      <c r="BK351" s="1"/>
      <c r="BL351" s="1"/>
      <c r="BM351" s="1"/>
      <c r="BN351" s="1"/>
    </row>
    <row r="352" spans="10:66" ht="118.5" customHeight="1" x14ac:dyDescent="0.25">
      <c r="J352" s="1"/>
      <c r="K352" s="1"/>
      <c r="L352" s="1"/>
      <c r="M352" s="1"/>
      <c r="O352" s="2"/>
      <c r="R352" s="1"/>
      <c r="S352" s="1"/>
      <c r="T352" s="1"/>
      <c r="U352" s="1"/>
      <c r="V352" s="1"/>
      <c r="X352" s="2"/>
      <c r="Z352" s="1"/>
      <c r="AA352" s="1"/>
      <c r="AB352" s="1"/>
      <c r="AC352" s="1"/>
      <c r="AD352" s="1"/>
      <c r="AE352" s="3"/>
      <c r="AG352" s="3"/>
      <c r="AH352" s="3"/>
      <c r="AI352" s="1"/>
      <c r="AJ352" s="1"/>
      <c r="AK352" s="1"/>
      <c r="AL352" s="1"/>
      <c r="AM352" s="1"/>
      <c r="AN352" s="3"/>
      <c r="AO352" s="2"/>
      <c r="AQ352" s="3"/>
      <c r="AR352" s="1"/>
      <c r="AS352" s="1"/>
      <c r="AT352" s="1"/>
      <c r="AU352" s="1"/>
      <c r="AV352" s="1"/>
      <c r="AY352" s="3"/>
      <c r="AZ352" s="3"/>
      <c r="BA352" s="1"/>
      <c r="BB352" s="1"/>
      <c r="BC352" s="1"/>
      <c r="BD352" s="163"/>
      <c r="BE352" s="1"/>
      <c r="BF352" s="1"/>
      <c r="BG352" s="3"/>
      <c r="BH352" s="2"/>
      <c r="BI352" s="3"/>
      <c r="BJ352" s="3"/>
      <c r="BK352" s="1"/>
      <c r="BL352" s="1"/>
      <c r="BM352" s="1"/>
      <c r="BN352" s="1"/>
    </row>
    <row r="353" spans="10:66" ht="118.5" customHeight="1" x14ac:dyDescent="0.25">
      <c r="J353" s="1"/>
      <c r="K353" s="1"/>
      <c r="L353" s="1"/>
      <c r="M353" s="1"/>
      <c r="O353" s="2"/>
      <c r="R353" s="1"/>
      <c r="S353" s="1"/>
      <c r="T353" s="1"/>
      <c r="U353" s="1"/>
      <c r="V353" s="1"/>
      <c r="X353" s="2"/>
      <c r="Z353" s="1"/>
      <c r="AA353" s="1"/>
      <c r="AB353" s="1"/>
      <c r="AC353" s="1"/>
      <c r="AD353" s="1"/>
      <c r="AE353" s="3"/>
      <c r="AG353" s="3"/>
      <c r="AH353" s="3"/>
      <c r="AI353" s="1"/>
      <c r="AJ353" s="1"/>
      <c r="AK353" s="1"/>
      <c r="AL353" s="1"/>
      <c r="AM353" s="1"/>
      <c r="AN353" s="3"/>
      <c r="AO353" s="2"/>
      <c r="AQ353" s="3"/>
      <c r="AR353" s="1"/>
      <c r="AS353" s="1"/>
      <c r="AT353" s="1"/>
      <c r="AU353" s="1"/>
      <c r="AV353" s="1"/>
      <c r="AY353" s="3"/>
      <c r="AZ353" s="3"/>
      <c r="BA353" s="1"/>
      <c r="BB353" s="1"/>
      <c r="BC353" s="1"/>
      <c r="BD353" s="163"/>
      <c r="BE353" s="1"/>
      <c r="BF353" s="1"/>
      <c r="BG353" s="3"/>
      <c r="BH353" s="2"/>
      <c r="BI353" s="3"/>
      <c r="BJ353" s="3"/>
      <c r="BK353" s="1"/>
      <c r="BL353" s="1"/>
      <c r="BM353" s="1"/>
      <c r="BN353" s="1"/>
    </row>
    <row r="354" spans="10:66" ht="118.5" customHeight="1" x14ac:dyDescent="0.25">
      <c r="J354" s="1"/>
      <c r="K354" s="1"/>
      <c r="L354" s="1"/>
      <c r="M354" s="1"/>
      <c r="O354" s="2"/>
      <c r="R354" s="1"/>
      <c r="S354" s="1"/>
      <c r="T354" s="1"/>
      <c r="U354" s="1"/>
      <c r="V354" s="1"/>
      <c r="X354" s="2"/>
      <c r="Z354" s="1"/>
      <c r="AA354" s="1"/>
      <c r="AB354" s="1"/>
      <c r="AC354" s="1"/>
      <c r="AD354" s="1"/>
      <c r="AE354" s="3"/>
      <c r="AG354" s="3"/>
      <c r="AH354" s="3"/>
      <c r="AI354" s="1"/>
      <c r="AJ354" s="1"/>
      <c r="AK354" s="1"/>
      <c r="AL354" s="1"/>
      <c r="AM354" s="1"/>
      <c r="AN354" s="3"/>
      <c r="AO354" s="2"/>
      <c r="AQ354" s="3"/>
      <c r="AR354" s="1"/>
      <c r="AS354" s="1"/>
      <c r="AT354" s="1"/>
      <c r="AU354" s="1"/>
      <c r="AV354" s="1"/>
      <c r="AY354" s="3"/>
      <c r="AZ354" s="3"/>
      <c r="BA354" s="1"/>
      <c r="BB354" s="1"/>
      <c r="BC354" s="1"/>
      <c r="BD354" s="163"/>
      <c r="BE354" s="1"/>
      <c r="BF354" s="1"/>
      <c r="BG354" s="3"/>
      <c r="BH354" s="2"/>
      <c r="BI354" s="3"/>
      <c r="BJ354" s="3"/>
      <c r="BK354" s="1"/>
      <c r="BL354" s="1"/>
      <c r="BM354" s="1"/>
      <c r="BN354" s="1"/>
    </row>
    <row r="355" spans="10:66" ht="118.5" customHeight="1" x14ac:dyDescent="0.25">
      <c r="J355" s="1"/>
      <c r="K355" s="1"/>
      <c r="L355" s="1"/>
      <c r="M355" s="1"/>
      <c r="O355" s="2"/>
      <c r="R355" s="1"/>
      <c r="S355" s="1"/>
      <c r="T355" s="1"/>
      <c r="U355" s="1"/>
      <c r="V355" s="1"/>
      <c r="X355" s="2"/>
      <c r="Z355" s="1"/>
      <c r="AA355" s="1"/>
      <c r="AB355" s="1"/>
      <c r="AC355" s="1"/>
      <c r="AD355" s="1"/>
      <c r="AE355" s="3"/>
      <c r="AG355" s="3"/>
      <c r="AH355" s="3"/>
      <c r="AI355" s="1"/>
      <c r="AJ355" s="1"/>
      <c r="AK355" s="1"/>
      <c r="AL355" s="1"/>
      <c r="AM355" s="1"/>
      <c r="AN355" s="3"/>
      <c r="AO355" s="2"/>
      <c r="AQ355" s="3"/>
      <c r="AR355" s="1"/>
      <c r="AS355" s="1"/>
      <c r="AT355" s="1"/>
      <c r="AU355" s="1"/>
      <c r="AV355" s="1"/>
      <c r="AY355" s="3"/>
      <c r="AZ355" s="3"/>
      <c r="BA355" s="1"/>
      <c r="BB355" s="1"/>
      <c r="BC355" s="1"/>
      <c r="BD355" s="163"/>
      <c r="BE355" s="1"/>
      <c r="BF355" s="1"/>
      <c r="BG355" s="3"/>
      <c r="BH355" s="2"/>
      <c r="BI355" s="3"/>
      <c r="BJ355" s="3"/>
      <c r="BK355" s="1"/>
      <c r="BL355" s="1"/>
      <c r="BM355" s="1"/>
      <c r="BN355" s="1"/>
    </row>
    <row r="356" spans="10:66" ht="118.5" customHeight="1" x14ac:dyDescent="0.25">
      <c r="J356" s="1"/>
      <c r="K356" s="1"/>
      <c r="L356" s="1"/>
      <c r="M356" s="1"/>
      <c r="O356" s="2"/>
      <c r="R356" s="1"/>
      <c r="S356" s="1"/>
      <c r="T356" s="1"/>
      <c r="U356" s="1"/>
      <c r="V356" s="1"/>
      <c r="X356" s="2"/>
      <c r="Z356" s="1"/>
      <c r="AA356" s="1"/>
      <c r="AB356" s="1"/>
      <c r="AC356" s="1"/>
      <c r="AD356" s="1"/>
      <c r="AE356" s="3"/>
      <c r="AG356" s="3"/>
      <c r="AH356" s="3"/>
      <c r="AI356" s="1"/>
      <c r="AJ356" s="1"/>
      <c r="AK356" s="1"/>
      <c r="AL356" s="1"/>
      <c r="AM356" s="1"/>
      <c r="AN356" s="3"/>
      <c r="AO356" s="2"/>
      <c r="AQ356" s="3"/>
      <c r="AR356" s="1"/>
      <c r="AS356" s="1"/>
      <c r="AT356" s="1"/>
      <c r="AU356" s="1"/>
      <c r="AV356" s="1"/>
      <c r="AY356" s="3"/>
      <c r="AZ356" s="3"/>
      <c r="BA356" s="1"/>
      <c r="BB356" s="1"/>
      <c r="BC356" s="1"/>
      <c r="BD356" s="163"/>
      <c r="BE356" s="1"/>
      <c r="BF356" s="1"/>
      <c r="BG356" s="3"/>
      <c r="BH356" s="2"/>
      <c r="BI356" s="3"/>
      <c r="BJ356" s="3"/>
      <c r="BK356" s="1"/>
      <c r="BL356" s="1"/>
      <c r="BM356" s="1"/>
      <c r="BN356" s="1"/>
    </row>
    <row r="357" spans="10:66" ht="118.5" customHeight="1" x14ac:dyDescent="0.25">
      <c r="J357" s="1"/>
      <c r="K357" s="1"/>
      <c r="L357" s="1"/>
      <c r="M357" s="1"/>
      <c r="O357" s="2"/>
      <c r="R357" s="1"/>
      <c r="S357" s="1"/>
      <c r="T357" s="1"/>
      <c r="U357" s="1"/>
      <c r="V357" s="1"/>
      <c r="X357" s="2"/>
      <c r="Z357" s="1"/>
      <c r="AA357" s="1"/>
      <c r="AB357" s="1"/>
      <c r="AC357" s="1"/>
      <c r="AD357" s="1"/>
      <c r="AE357" s="3"/>
      <c r="AG357" s="3"/>
      <c r="AH357" s="3"/>
      <c r="AI357" s="1"/>
      <c r="AJ357" s="1"/>
      <c r="AK357" s="1"/>
      <c r="AL357" s="1"/>
      <c r="AM357" s="1"/>
      <c r="AN357" s="3"/>
      <c r="AO357" s="2"/>
      <c r="AQ357" s="3"/>
      <c r="AR357" s="1"/>
      <c r="AS357" s="1"/>
      <c r="AT357" s="1"/>
      <c r="AU357" s="1"/>
      <c r="AV357" s="1"/>
      <c r="AY357" s="3"/>
      <c r="AZ357" s="3"/>
      <c r="BA357" s="1"/>
      <c r="BB357" s="1"/>
      <c r="BC357" s="1"/>
      <c r="BD357" s="163"/>
      <c r="BE357" s="1"/>
      <c r="BF357" s="1"/>
      <c r="BG357" s="3"/>
      <c r="BH357" s="2"/>
      <c r="BI357" s="3"/>
      <c r="BJ357" s="3"/>
      <c r="BK357" s="1"/>
      <c r="BL357" s="1"/>
      <c r="BM357" s="1"/>
      <c r="BN357" s="1"/>
    </row>
    <row r="358" spans="10:66" ht="118.5" customHeight="1" x14ac:dyDescent="0.25">
      <c r="J358" s="1"/>
      <c r="K358" s="1"/>
      <c r="L358" s="1"/>
      <c r="M358" s="1"/>
      <c r="O358" s="2"/>
      <c r="R358" s="1"/>
      <c r="S358" s="1"/>
      <c r="T358" s="1"/>
      <c r="U358" s="1"/>
      <c r="V358" s="1"/>
      <c r="X358" s="2"/>
      <c r="Z358" s="1"/>
      <c r="AA358" s="1"/>
      <c r="AB358" s="1"/>
      <c r="AC358" s="1"/>
      <c r="AD358" s="1"/>
      <c r="AE358" s="3"/>
      <c r="AG358" s="3"/>
      <c r="AH358" s="3"/>
      <c r="AI358" s="1"/>
      <c r="AJ358" s="1"/>
      <c r="AK358" s="1"/>
      <c r="AL358" s="1"/>
      <c r="AM358" s="1"/>
      <c r="AN358" s="3"/>
      <c r="AO358" s="2"/>
      <c r="AQ358" s="3"/>
      <c r="AR358" s="1"/>
      <c r="AS358" s="1"/>
      <c r="AT358" s="1"/>
      <c r="AU358" s="1"/>
      <c r="AV358" s="1"/>
      <c r="AY358" s="3"/>
      <c r="AZ358" s="3"/>
      <c r="BA358" s="1"/>
      <c r="BB358" s="1"/>
      <c r="BC358" s="1"/>
      <c r="BD358" s="163"/>
      <c r="BE358" s="1"/>
      <c r="BF358" s="1"/>
      <c r="BG358" s="3"/>
      <c r="BH358" s="2"/>
      <c r="BI358" s="3"/>
      <c r="BJ358" s="3"/>
      <c r="BK358" s="1"/>
      <c r="BL358" s="1"/>
      <c r="BM358" s="1"/>
      <c r="BN358" s="1"/>
    </row>
    <row r="359" spans="10:66" ht="118.5" customHeight="1" x14ac:dyDescent="0.25">
      <c r="J359" s="1"/>
      <c r="K359" s="1"/>
      <c r="L359" s="1"/>
      <c r="M359" s="1"/>
      <c r="O359" s="2"/>
      <c r="R359" s="1"/>
      <c r="S359" s="1"/>
      <c r="T359" s="1"/>
      <c r="U359" s="1"/>
      <c r="V359" s="1"/>
      <c r="X359" s="2"/>
      <c r="Z359" s="1"/>
      <c r="AA359" s="1"/>
      <c r="AB359" s="1"/>
      <c r="AC359" s="1"/>
      <c r="AD359" s="1"/>
      <c r="AE359" s="3"/>
      <c r="AG359" s="3"/>
      <c r="AH359" s="3"/>
      <c r="AI359" s="1"/>
      <c r="AJ359" s="1"/>
      <c r="AK359" s="1"/>
      <c r="AL359" s="1"/>
      <c r="AM359" s="1"/>
      <c r="AN359" s="3"/>
      <c r="AO359" s="2"/>
      <c r="AQ359" s="3"/>
      <c r="AR359" s="1"/>
      <c r="AS359" s="1"/>
      <c r="AT359" s="1"/>
      <c r="AU359" s="1"/>
      <c r="AV359" s="1"/>
      <c r="AY359" s="3"/>
      <c r="AZ359" s="3"/>
      <c r="BA359" s="1"/>
      <c r="BB359" s="1"/>
      <c r="BC359" s="1"/>
      <c r="BD359" s="163"/>
      <c r="BE359" s="1"/>
      <c r="BF359" s="1"/>
      <c r="BG359" s="3"/>
      <c r="BH359" s="2"/>
      <c r="BI359" s="3"/>
      <c r="BJ359" s="3"/>
      <c r="BK359" s="1"/>
      <c r="BL359" s="1"/>
      <c r="BM359" s="1"/>
      <c r="BN359" s="1"/>
    </row>
    <row r="360" spans="10:66" ht="118.5" customHeight="1" x14ac:dyDescent="0.25">
      <c r="J360" s="1"/>
      <c r="K360" s="1"/>
      <c r="L360" s="1"/>
      <c r="M360" s="1"/>
      <c r="O360" s="2"/>
      <c r="R360" s="1"/>
      <c r="S360" s="1"/>
      <c r="T360" s="1"/>
      <c r="U360" s="1"/>
      <c r="V360" s="1"/>
      <c r="X360" s="2"/>
      <c r="Z360" s="1"/>
      <c r="AA360" s="1"/>
      <c r="AB360" s="1"/>
      <c r="AC360" s="1"/>
      <c r="AD360" s="1"/>
      <c r="AE360" s="3"/>
      <c r="AG360" s="3"/>
      <c r="AH360" s="3"/>
      <c r="AI360" s="1"/>
      <c r="AJ360" s="1"/>
      <c r="AK360" s="1"/>
      <c r="AL360" s="1"/>
      <c r="AM360" s="1"/>
      <c r="AN360" s="3"/>
      <c r="AO360" s="2"/>
      <c r="AQ360" s="3"/>
      <c r="AR360" s="1"/>
      <c r="AS360" s="1"/>
      <c r="AT360" s="1"/>
      <c r="AU360" s="1"/>
      <c r="AV360" s="1"/>
      <c r="AY360" s="3"/>
      <c r="AZ360" s="3"/>
      <c r="BA360" s="1"/>
      <c r="BB360" s="1"/>
      <c r="BC360" s="1"/>
      <c r="BD360" s="163"/>
      <c r="BE360" s="1"/>
      <c r="BF360" s="1"/>
      <c r="BG360" s="3"/>
      <c r="BH360" s="2"/>
      <c r="BI360" s="3"/>
      <c r="BJ360" s="3"/>
      <c r="BK360" s="1"/>
      <c r="BL360" s="1"/>
      <c r="BM360" s="1"/>
      <c r="BN360" s="1"/>
    </row>
    <row r="361" spans="10:66" ht="118.5" customHeight="1" x14ac:dyDescent="0.25">
      <c r="J361" s="1"/>
      <c r="K361" s="1"/>
      <c r="L361" s="1"/>
      <c r="M361" s="1"/>
      <c r="O361" s="2"/>
      <c r="R361" s="1"/>
      <c r="S361" s="1"/>
      <c r="T361" s="1"/>
      <c r="U361" s="1"/>
      <c r="V361" s="1"/>
      <c r="X361" s="2"/>
      <c r="Z361" s="1"/>
      <c r="AA361" s="1"/>
      <c r="AB361" s="1"/>
      <c r="AC361" s="1"/>
      <c r="AD361" s="1"/>
      <c r="AE361" s="3"/>
      <c r="AG361" s="3"/>
      <c r="AH361" s="3"/>
      <c r="AI361" s="1"/>
      <c r="AJ361" s="1"/>
      <c r="AK361" s="1"/>
      <c r="AL361" s="1"/>
      <c r="AM361" s="1"/>
      <c r="AN361" s="3"/>
      <c r="AO361" s="2"/>
      <c r="AQ361" s="3"/>
      <c r="AR361" s="1"/>
      <c r="AS361" s="1"/>
      <c r="AT361" s="1"/>
      <c r="AU361" s="1"/>
      <c r="AV361" s="1"/>
      <c r="AY361" s="3"/>
      <c r="AZ361" s="3"/>
      <c r="BA361" s="1"/>
      <c r="BB361" s="1"/>
      <c r="BC361" s="1"/>
      <c r="BD361" s="163"/>
      <c r="BE361" s="1"/>
      <c r="BF361" s="1"/>
      <c r="BG361" s="3"/>
      <c r="BH361" s="2"/>
      <c r="BI361" s="3"/>
      <c r="BJ361" s="3"/>
      <c r="BK361" s="1"/>
      <c r="BL361" s="1"/>
      <c r="BM361" s="1"/>
      <c r="BN361" s="1"/>
    </row>
    <row r="362" spans="10:66" ht="118.5" customHeight="1" x14ac:dyDescent="0.25">
      <c r="J362" s="1"/>
      <c r="K362" s="1"/>
      <c r="L362" s="1"/>
      <c r="M362" s="1"/>
      <c r="O362" s="2"/>
      <c r="R362" s="1"/>
      <c r="S362" s="1"/>
      <c r="T362" s="1"/>
      <c r="U362" s="1"/>
      <c r="V362" s="1"/>
      <c r="X362" s="2"/>
      <c r="Z362" s="1"/>
      <c r="AA362" s="1"/>
      <c r="AB362" s="1"/>
      <c r="AC362" s="1"/>
      <c r="AD362" s="1"/>
      <c r="AE362" s="3"/>
      <c r="AG362" s="3"/>
      <c r="AH362" s="3"/>
      <c r="AI362" s="1"/>
      <c r="AJ362" s="1"/>
      <c r="AK362" s="1"/>
      <c r="AL362" s="1"/>
      <c r="AM362" s="1"/>
      <c r="AN362" s="3"/>
      <c r="AO362" s="2"/>
      <c r="AQ362" s="3"/>
      <c r="AR362" s="1"/>
      <c r="AS362" s="1"/>
      <c r="AT362" s="1"/>
      <c r="AU362" s="1"/>
      <c r="AV362" s="1"/>
      <c r="AY362" s="3"/>
      <c r="AZ362" s="3"/>
      <c r="BA362" s="1"/>
      <c r="BB362" s="1"/>
      <c r="BC362" s="1"/>
      <c r="BD362" s="163"/>
      <c r="BE362" s="1"/>
      <c r="BF362" s="1"/>
      <c r="BG362" s="3"/>
      <c r="BH362" s="2"/>
      <c r="BI362" s="3"/>
      <c r="BJ362" s="3"/>
      <c r="BK362" s="1"/>
      <c r="BL362" s="1"/>
      <c r="BM362" s="1"/>
      <c r="BN362" s="1"/>
    </row>
    <row r="363" spans="10:66" ht="118.5" customHeight="1" x14ac:dyDescent="0.25">
      <c r="J363" s="1"/>
      <c r="K363" s="1"/>
      <c r="L363" s="1"/>
      <c r="M363" s="1"/>
      <c r="O363" s="2"/>
      <c r="R363" s="1"/>
      <c r="S363" s="1"/>
      <c r="T363" s="1"/>
      <c r="U363" s="1"/>
      <c r="V363" s="1"/>
      <c r="X363" s="2"/>
      <c r="Z363" s="1"/>
      <c r="AA363" s="1"/>
      <c r="AB363" s="1"/>
      <c r="AC363" s="1"/>
      <c r="AD363" s="1"/>
      <c r="AE363" s="3"/>
      <c r="AG363" s="3"/>
      <c r="AH363" s="3"/>
      <c r="AI363" s="1"/>
      <c r="AJ363" s="1"/>
      <c r="AK363" s="1"/>
      <c r="AL363" s="1"/>
      <c r="AM363" s="1"/>
      <c r="AN363" s="3"/>
      <c r="AO363" s="2"/>
      <c r="AQ363" s="3"/>
      <c r="AR363" s="1"/>
      <c r="AS363" s="1"/>
      <c r="AT363" s="1"/>
      <c r="AU363" s="1"/>
      <c r="AV363" s="1"/>
      <c r="AY363" s="3"/>
      <c r="AZ363" s="3"/>
      <c r="BA363" s="1"/>
      <c r="BB363" s="1"/>
      <c r="BC363" s="1"/>
      <c r="BD363" s="163"/>
      <c r="BE363" s="1"/>
      <c r="BF363" s="1"/>
      <c r="BG363" s="3"/>
      <c r="BH363" s="2"/>
      <c r="BI363" s="3"/>
      <c r="BJ363" s="3"/>
      <c r="BK363" s="1"/>
      <c r="BL363" s="1"/>
      <c r="BM363" s="1"/>
      <c r="BN363" s="1"/>
    </row>
    <row r="364" spans="10:66" ht="118.5" customHeight="1" x14ac:dyDescent="0.25">
      <c r="J364" s="1"/>
      <c r="K364" s="1"/>
      <c r="L364" s="1"/>
      <c r="M364" s="1"/>
      <c r="O364" s="2"/>
      <c r="R364" s="1"/>
      <c r="S364" s="1"/>
      <c r="T364" s="1"/>
      <c r="U364" s="1"/>
      <c r="V364" s="1"/>
      <c r="X364" s="2"/>
      <c r="Z364" s="1"/>
      <c r="AA364" s="1"/>
      <c r="AB364" s="1"/>
      <c r="AC364" s="1"/>
      <c r="AD364" s="1"/>
      <c r="AE364" s="3"/>
      <c r="AG364" s="3"/>
      <c r="AH364" s="3"/>
      <c r="AI364" s="1"/>
      <c r="AJ364" s="1"/>
      <c r="AK364" s="1"/>
      <c r="AL364" s="1"/>
      <c r="AM364" s="1"/>
      <c r="AN364" s="3"/>
      <c r="AO364" s="2"/>
      <c r="AQ364" s="3"/>
      <c r="AR364" s="1"/>
      <c r="AS364" s="1"/>
      <c r="AT364" s="1"/>
      <c r="AU364" s="1"/>
      <c r="AV364" s="1"/>
      <c r="AY364" s="3"/>
      <c r="AZ364" s="3"/>
      <c r="BA364" s="1"/>
      <c r="BB364" s="1"/>
      <c r="BC364" s="1"/>
      <c r="BD364" s="163"/>
      <c r="BE364" s="1"/>
      <c r="BF364" s="1"/>
      <c r="BG364" s="3"/>
      <c r="BH364" s="2"/>
      <c r="BI364" s="3"/>
      <c r="BJ364" s="3"/>
      <c r="BK364" s="1"/>
      <c r="BL364" s="1"/>
      <c r="BM364" s="1"/>
      <c r="BN364" s="1"/>
    </row>
    <row r="365" spans="10:66" ht="118.5" customHeight="1" x14ac:dyDescent="0.25">
      <c r="J365" s="1"/>
      <c r="K365" s="1"/>
      <c r="L365" s="1"/>
      <c r="M365" s="1"/>
      <c r="O365" s="2"/>
      <c r="R365" s="1"/>
      <c r="S365" s="1"/>
      <c r="T365" s="1"/>
      <c r="U365" s="1"/>
      <c r="V365" s="1"/>
      <c r="X365" s="2"/>
      <c r="Z365" s="1"/>
      <c r="AA365" s="1"/>
      <c r="AB365" s="1"/>
      <c r="AC365" s="1"/>
      <c r="AD365" s="1"/>
      <c r="AE365" s="3"/>
      <c r="AG365" s="3"/>
      <c r="AH365" s="3"/>
      <c r="AI365" s="1"/>
      <c r="AJ365" s="1"/>
      <c r="AK365" s="1"/>
      <c r="AL365" s="1"/>
      <c r="AM365" s="1"/>
      <c r="AN365" s="3"/>
      <c r="AO365" s="2"/>
      <c r="AQ365" s="3"/>
      <c r="AR365" s="1"/>
      <c r="AS365" s="1"/>
      <c r="AT365" s="1"/>
      <c r="AU365" s="1"/>
      <c r="AV365" s="1"/>
      <c r="AY365" s="3"/>
      <c r="AZ365" s="3"/>
      <c r="BA365" s="1"/>
      <c r="BB365" s="1"/>
      <c r="BC365" s="1"/>
      <c r="BD365" s="163"/>
      <c r="BE365" s="1"/>
      <c r="BF365" s="1"/>
      <c r="BG365" s="3"/>
      <c r="BH365" s="2"/>
      <c r="BI365" s="3"/>
      <c r="BJ365" s="3"/>
      <c r="BK365" s="1"/>
      <c r="BL365" s="1"/>
      <c r="BM365" s="1"/>
      <c r="BN365" s="1"/>
    </row>
    <row r="366" spans="10:66" ht="118.5" customHeight="1" x14ac:dyDescent="0.25">
      <c r="J366" s="1"/>
      <c r="K366" s="1"/>
      <c r="L366" s="1"/>
      <c r="M366" s="1"/>
      <c r="O366" s="2"/>
      <c r="R366" s="1"/>
      <c r="S366" s="1"/>
      <c r="T366" s="1"/>
      <c r="U366" s="1"/>
      <c r="V366" s="1"/>
      <c r="X366" s="2"/>
      <c r="Z366" s="1"/>
      <c r="AA366" s="1"/>
      <c r="AB366" s="1"/>
      <c r="AC366" s="1"/>
      <c r="AD366" s="1"/>
      <c r="AE366" s="3"/>
      <c r="AG366" s="3"/>
      <c r="AH366" s="3"/>
      <c r="AI366" s="1"/>
      <c r="AJ366" s="1"/>
      <c r="AK366" s="1"/>
      <c r="AL366" s="1"/>
      <c r="AM366" s="1"/>
      <c r="AN366" s="3"/>
      <c r="AO366" s="2"/>
      <c r="AQ366" s="3"/>
      <c r="AR366" s="1"/>
      <c r="AS366" s="1"/>
      <c r="AT366" s="1"/>
      <c r="AU366" s="1"/>
      <c r="AV366" s="1"/>
      <c r="AY366" s="3"/>
      <c r="AZ366" s="3"/>
      <c r="BA366" s="1"/>
      <c r="BB366" s="1"/>
      <c r="BC366" s="1"/>
      <c r="BD366" s="163"/>
      <c r="BE366" s="1"/>
      <c r="BF366" s="1"/>
      <c r="BG366" s="3"/>
      <c r="BH366" s="2"/>
      <c r="BI366" s="3"/>
      <c r="BJ366" s="3"/>
      <c r="BK366" s="1"/>
      <c r="BL366" s="1"/>
      <c r="BM366" s="1"/>
      <c r="BN366" s="1"/>
    </row>
    <row r="367" spans="10:66" ht="118.5" customHeight="1" x14ac:dyDescent="0.25">
      <c r="J367" s="1"/>
      <c r="K367" s="1"/>
      <c r="L367" s="1"/>
      <c r="M367" s="1"/>
      <c r="O367" s="2"/>
      <c r="R367" s="1"/>
      <c r="S367" s="1"/>
      <c r="T367" s="1"/>
      <c r="U367" s="1"/>
      <c r="V367" s="1"/>
      <c r="X367" s="2"/>
      <c r="Z367" s="1"/>
      <c r="AA367" s="1"/>
      <c r="AB367" s="1"/>
      <c r="AC367" s="1"/>
      <c r="AD367" s="1"/>
      <c r="AE367" s="3"/>
      <c r="AG367" s="3"/>
      <c r="AH367" s="3"/>
      <c r="AI367" s="1"/>
      <c r="AJ367" s="1"/>
      <c r="AK367" s="1"/>
      <c r="AL367" s="1"/>
      <c r="AM367" s="1"/>
      <c r="AN367" s="3"/>
      <c r="AO367" s="2"/>
      <c r="AQ367" s="3"/>
      <c r="AR367" s="1"/>
      <c r="AS367" s="1"/>
      <c r="AT367" s="1"/>
      <c r="AU367" s="1"/>
      <c r="AV367" s="1"/>
      <c r="AY367" s="3"/>
      <c r="AZ367" s="3"/>
      <c r="BA367" s="1"/>
      <c r="BB367" s="1"/>
      <c r="BC367" s="1"/>
      <c r="BD367" s="163"/>
      <c r="BE367" s="1"/>
      <c r="BF367" s="1"/>
      <c r="BG367" s="3"/>
      <c r="BH367" s="2"/>
      <c r="BI367" s="3"/>
      <c r="BJ367" s="3"/>
      <c r="BK367" s="1"/>
      <c r="BL367" s="1"/>
      <c r="BM367" s="1"/>
      <c r="BN367" s="1"/>
    </row>
    <row r="368" spans="10:66" ht="118.5" customHeight="1" x14ac:dyDescent="0.25">
      <c r="J368" s="1"/>
      <c r="K368" s="1"/>
      <c r="L368" s="1"/>
      <c r="M368" s="1"/>
      <c r="O368" s="2"/>
      <c r="R368" s="1"/>
      <c r="S368" s="1"/>
      <c r="T368" s="1"/>
      <c r="U368" s="1"/>
      <c r="V368" s="1"/>
      <c r="X368" s="2"/>
      <c r="Z368" s="1"/>
      <c r="AA368" s="1"/>
      <c r="AB368" s="1"/>
      <c r="AC368" s="1"/>
      <c r="AD368" s="1"/>
      <c r="AE368" s="3"/>
      <c r="AG368" s="3"/>
      <c r="AH368" s="3"/>
      <c r="AI368" s="1"/>
      <c r="AJ368" s="1"/>
      <c r="AK368" s="1"/>
      <c r="AL368" s="1"/>
      <c r="AM368" s="1"/>
      <c r="AN368" s="3"/>
      <c r="AO368" s="2"/>
      <c r="AQ368" s="3"/>
      <c r="AR368" s="1"/>
      <c r="AS368" s="1"/>
      <c r="AT368" s="1"/>
      <c r="AU368" s="1"/>
      <c r="AV368" s="1"/>
      <c r="AY368" s="3"/>
      <c r="AZ368" s="3"/>
      <c r="BA368" s="1"/>
      <c r="BB368" s="1"/>
      <c r="BC368" s="1"/>
      <c r="BD368" s="163"/>
      <c r="BE368" s="1"/>
      <c r="BF368" s="1"/>
      <c r="BG368" s="3"/>
      <c r="BH368" s="2"/>
      <c r="BI368" s="3"/>
      <c r="BJ368" s="3"/>
      <c r="BK368" s="1"/>
      <c r="BL368" s="1"/>
      <c r="BM368" s="1"/>
      <c r="BN368" s="1"/>
    </row>
    <row r="369" spans="10:66" ht="118.5" customHeight="1" x14ac:dyDescent="0.25">
      <c r="J369" s="1"/>
      <c r="K369" s="1"/>
      <c r="L369" s="1"/>
      <c r="M369" s="1"/>
      <c r="O369" s="2"/>
      <c r="R369" s="1"/>
      <c r="S369" s="1"/>
      <c r="T369" s="1"/>
      <c r="U369" s="1"/>
      <c r="V369" s="1"/>
      <c r="X369" s="2"/>
      <c r="Z369" s="1"/>
      <c r="AA369" s="1"/>
      <c r="AB369" s="1"/>
      <c r="AC369" s="1"/>
      <c r="AD369" s="1"/>
      <c r="AE369" s="3"/>
      <c r="AG369" s="3"/>
      <c r="AH369" s="3"/>
      <c r="AI369" s="1"/>
      <c r="AJ369" s="1"/>
      <c r="AK369" s="1"/>
      <c r="AL369" s="1"/>
      <c r="AM369" s="1"/>
      <c r="AN369" s="3"/>
      <c r="AO369" s="2"/>
      <c r="AQ369" s="3"/>
      <c r="AR369" s="1"/>
      <c r="AS369" s="1"/>
      <c r="AT369" s="1"/>
      <c r="AU369" s="1"/>
      <c r="AV369" s="1"/>
      <c r="AY369" s="3"/>
      <c r="AZ369" s="3"/>
      <c r="BA369" s="1"/>
      <c r="BB369" s="1"/>
      <c r="BC369" s="1"/>
      <c r="BD369" s="163"/>
      <c r="BE369" s="1"/>
      <c r="BF369" s="1"/>
      <c r="BG369" s="3"/>
      <c r="BH369" s="2"/>
      <c r="BI369" s="3"/>
      <c r="BJ369" s="3"/>
      <c r="BK369" s="1"/>
      <c r="BL369" s="1"/>
      <c r="BM369" s="1"/>
      <c r="BN369" s="1"/>
    </row>
    <row r="370" spans="10:66" ht="118.5" customHeight="1" x14ac:dyDescent="0.25">
      <c r="J370" s="1"/>
      <c r="K370" s="1"/>
      <c r="L370" s="1"/>
      <c r="M370" s="1"/>
      <c r="O370" s="2"/>
      <c r="R370" s="1"/>
      <c r="S370" s="1"/>
      <c r="T370" s="1"/>
      <c r="U370" s="1"/>
      <c r="V370" s="1"/>
      <c r="X370" s="2"/>
      <c r="Z370" s="1"/>
      <c r="AA370" s="1"/>
      <c r="AB370" s="1"/>
      <c r="AC370" s="1"/>
      <c r="AD370" s="1"/>
      <c r="AE370" s="3"/>
      <c r="AG370" s="3"/>
      <c r="AH370" s="3"/>
      <c r="AI370" s="1"/>
      <c r="AJ370" s="1"/>
      <c r="AK370" s="1"/>
      <c r="AL370" s="1"/>
      <c r="AM370" s="1"/>
      <c r="AN370" s="3"/>
      <c r="AO370" s="2"/>
      <c r="AQ370" s="3"/>
      <c r="AR370" s="1"/>
      <c r="AS370" s="1"/>
      <c r="AT370" s="1"/>
      <c r="AU370" s="1"/>
      <c r="AV370" s="1"/>
      <c r="AY370" s="3"/>
      <c r="AZ370" s="3"/>
      <c r="BA370" s="1"/>
      <c r="BB370" s="1"/>
      <c r="BC370" s="1"/>
      <c r="BD370" s="163"/>
      <c r="BE370" s="1"/>
      <c r="BF370" s="1"/>
      <c r="BG370" s="3"/>
      <c r="BH370" s="2"/>
      <c r="BI370" s="3"/>
      <c r="BJ370" s="3"/>
      <c r="BK370" s="1"/>
      <c r="BL370" s="1"/>
      <c r="BM370" s="1"/>
      <c r="BN370" s="1"/>
    </row>
    <row r="371" spans="10:66" ht="118.5" customHeight="1" x14ac:dyDescent="0.25">
      <c r="J371" s="1"/>
      <c r="K371" s="1"/>
      <c r="L371" s="1"/>
      <c r="M371" s="1"/>
      <c r="O371" s="2"/>
      <c r="R371" s="1"/>
      <c r="S371" s="1"/>
      <c r="T371" s="1"/>
      <c r="U371" s="1"/>
      <c r="V371" s="1"/>
      <c r="X371" s="2"/>
      <c r="Z371" s="1"/>
      <c r="AA371" s="1"/>
      <c r="AB371" s="1"/>
      <c r="AC371" s="1"/>
      <c r="AD371" s="1"/>
      <c r="AE371" s="3"/>
      <c r="AG371" s="3"/>
      <c r="AH371" s="3"/>
      <c r="AI371" s="1"/>
      <c r="AJ371" s="1"/>
      <c r="AK371" s="1"/>
      <c r="AL371" s="1"/>
      <c r="AM371" s="1"/>
      <c r="AN371" s="3"/>
      <c r="AO371" s="2"/>
      <c r="AQ371" s="3"/>
      <c r="AR371" s="1"/>
      <c r="AS371" s="1"/>
      <c r="AT371" s="1"/>
      <c r="AU371" s="1"/>
      <c r="AV371" s="1"/>
      <c r="AY371" s="3"/>
      <c r="AZ371" s="3"/>
      <c r="BA371" s="1"/>
      <c r="BB371" s="1"/>
      <c r="BC371" s="1"/>
      <c r="BD371" s="163"/>
      <c r="BE371" s="1"/>
      <c r="BF371" s="1"/>
      <c r="BG371" s="3"/>
      <c r="BH371" s="2"/>
      <c r="BI371" s="3"/>
      <c r="BJ371" s="3"/>
      <c r="BK371" s="1"/>
      <c r="BL371" s="1"/>
      <c r="BM371" s="1"/>
      <c r="BN371" s="1"/>
    </row>
    <row r="372" spans="10:66" ht="118.5" customHeight="1" x14ac:dyDescent="0.25">
      <c r="J372" s="1"/>
      <c r="K372" s="1"/>
      <c r="L372" s="1"/>
      <c r="M372" s="1"/>
      <c r="O372" s="2"/>
      <c r="R372" s="1"/>
      <c r="S372" s="1"/>
      <c r="T372" s="1"/>
      <c r="U372" s="1"/>
      <c r="V372" s="1"/>
      <c r="X372" s="2"/>
      <c r="Z372" s="1"/>
      <c r="AA372" s="1"/>
      <c r="AB372" s="1"/>
      <c r="AC372" s="1"/>
      <c r="AD372" s="1"/>
      <c r="AE372" s="3"/>
      <c r="AG372" s="3"/>
      <c r="AH372" s="3"/>
      <c r="AI372" s="1"/>
      <c r="AJ372" s="1"/>
      <c r="AK372" s="1"/>
      <c r="AL372" s="1"/>
      <c r="AM372" s="1"/>
      <c r="AN372" s="3"/>
      <c r="AO372" s="2"/>
      <c r="AQ372" s="3"/>
      <c r="AR372" s="1"/>
      <c r="AS372" s="1"/>
      <c r="AT372" s="1"/>
      <c r="AU372" s="1"/>
      <c r="AV372" s="1"/>
      <c r="AY372" s="3"/>
      <c r="AZ372" s="3"/>
      <c r="BA372" s="1"/>
      <c r="BB372" s="1"/>
      <c r="BC372" s="1"/>
      <c r="BD372" s="163"/>
      <c r="BE372" s="1"/>
      <c r="BF372" s="1"/>
      <c r="BG372" s="3"/>
      <c r="BH372" s="2"/>
      <c r="BI372" s="3"/>
      <c r="BJ372" s="3"/>
      <c r="BK372" s="1"/>
      <c r="BL372" s="1"/>
      <c r="BM372" s="1"/>
      <c r="BN372" s="1"/>
    </row>
    <row r="373" spans="10:66" ht="118.5" customHeight="1" x14ac:dyDescent="0.25">
      <c r="J373" s="1"/>
      <c r="K373" s="1"/>
      <c r="L373" s="1"/>
      <c r="M373" s="1"/>
      <c r="O373" s="2"/>
      <c r="R373" s="1"/>
      <c r="S373" s="1"/>
      <c r="T373" s="1"/>
      <c r="U373" s="1"/>
      <c r="V373" s="1"/>
      <c r="X373" s="2"/>
      <c r="Z373" s="1"/>
      <c r="AA373" s="1"/>
      <c r="AB373" s="1"/>
      <c r="AC373" s="1"/>
      <c r="AD373" s="1"/>
      <c r="AE373" s="3"/>
      <c r="AG373" s="3"/>
      <c r="AH373" s="3"/>
      <c r="AI373" s="1"/>
      <c r="AJ373" s="1"/>
      <c r="AK373" s="1"/>
      <c r="AL373" s="1"/>
      <c r="AM373" s="1"/>
      <c r="AN373" s="3"/>
      <c r="AO373" s="2"/>
      <c r="AQ373" s="3"/>
      <c r="AR373" s="1"/>
      <c r="AS373" s="1"/>
      <c r="AT373" s="1"/>
      <c r="AU373" s="1"/>
      <c r="AV373" s="1"/>
      <c r="AY373" s="3"/>
      <c r="AZ373" s="3"/>
      <c r="BA373" s="1"/>
      <c r="BB373" s="1"/>
      <c r="BC373" s="1"/>
      <c r="BD373" s="163"/>
      <c r="BE373" s="1"/>
      <c r="BF373" s="1"/>
      <c r="BG373" s="3"/>
      <c r="BH373" s="2"/>
      <c r="BI373" s="3"/>
      <c r="BJ373" s="3"/>
      <c r="BK373" s="1"/>
      <c r="BL373" s="1"/>
      <c r="BM373" s="1"/>
      <c r="BN373" s="1"/>
    </row>
    <row r="374" spans="10:66" ht="118.5" customHeight="1" x14ac:dyDescent="0.25">
      <c r="J374" s="1"/>
      <c r="K374" s="1"/>
      <c r="L374" s="1"/>
      <c r="M374" s="1"/>
      <c r="O374" s="2"/>
      <c r="R374" s="1"/>
      <c r="S374" s="1"/>
      <c r="T374" s="1"/>
      <c r="U374" s="1"/>
      <c r="V374" s="1"/>
      <c r="X374" s="2"/>
      <c r="Z374" s="1"/>
      <c r="AA374" s="1"/>
      <c r="AB374" s="1"/>
      <c r="AC374" s="1"/>
      <c r="AD374" s="1"/>
      <c r="AE374" s="3"/>
      <c r="AG374" s="3"/>
      <c r="AH374" s="3"/>
      <c r="AI374" s="1"/>
      <c r="AJ374" s="1"/>
      <c r="AK374" s="1"/>
      <c r="AL374" s="1"/>
      <c r="AM374" s="1"/>
      <c r="AN374" s="3"/>
      <c r="AO374" s="2"/>
      <c r="AQ374" s="3"/>
      <c r="AR374" s="1"/>
      <c r="AS374" s="1"/>
      <c r="AT374" s="1"/>
      <c r="AU374" s="1"/>
      <c r="AV374" s="1"/>
      <c r="AY374" s="3"/>
      <c r="AZ374" s="3"/>
      <c r="BA374" s="1"/>
      <c r="BB374" s="1"/>
      <c r="BC374" s="1"/>
      <c r="BD374" s="163"/>
      <c r="BE374" s="1"/>
      <c r="BF374" s="1"/>
      <c r="BG374" s="3"/>
      <c r="BH374" s="2"/>
      <c r="BI374" s="3"/>
      <c r="BJ374" s="3"/>
      <c r="BK374" s="1"/>
      <c r="BL374" s="1"/>
      <c r="BM374" s="1"/>
      <c r="BN374" s="1"/>
    </row>
    <row r="375" spans="10:66" ht="118.5" customHeight="1" x14ac:dyDescent="0.25">
      <c r="J375" s="1"/>
      <c r="K375" s="1"/>
      <c r="L375" s="1"/>
      <c r="M375" s="1"/>
      <c r="O375" s="2"/>
      <c r="R375" s="1"/>
      <c r="S375" s="1"/>
      <c r="T375" s="1"/>
      <c r="U375" s="1"/>
      <c r="V375" s="1"/>
      <c r="X375" s="2"/>
      <c r="Z375" s="1"/>
      <c r="AA375" s="1"/>
      <c r="AB375" s="1"/>
      <c r="AC375" s="1"/>
      <c r="AD375" s="1"/>
      <c r="AE375" s="3"/>
      <c r="AG375" s="3"/>
      <c r="AH375" s="3"/>
      <c r="AI375" s="1"/>
      <c r="AJ375" s="1"/>
      <c r="AK375" s="1"/>
      <c r="AL375" s="1"/>
      <c r="AM375" s="1"/>
      <c r="AN375" s="3"/>
      <c r="AO375" s="2"/>
      <c r="AQ375" s="3"/>
      <c r="AR375" s="1"/>
      <c r="AS375" s="1"/>
      <c r="AT375" s="1"/>
      <c r="AU375" s="1"/>
      <c r="AV375" s="1"/>
      <c r="AY375" s="3"/>
      <c r="AZ375" s="3"/>
      <c r="BA375" s="1"/>
      <c r="BB375" s="1"/>
      <c r="BC375" s="1"/>
      <c r="BD375" s="163"/>
      <c r="BE375" s="1"/>
      <c r="BF375" s="1"/>
      <c r="BG375" s="3"/>
      <c r="BH375" s="2"/>
      <c r="BI375" s="3"/>
      <c r="BJ375" s="3"/>
      <c r="BK375" s="1"/>
      <c r="BL375" s="1"/>
      <c r="BM375" s="1"/>
      <c r="BN375" s="1"/>
    </row>
    <row r="376" spans="10:66" ht="118.5" customHeight="1" x14ac:dyDescent="0.25">
      <c r="J376" s="1"/>
      <c r="K376" s="1"/>
      <c r="L376" s="1"/>
      <c r="M376" s="1"/>
      <c r="O376" s="2"/>
      <c r="R376" s="1"/>
      <c r="S376" s="1"/>
      <c r="T376" s="1"/>
      <c r="U376" s="1"/>
      <c r="V376" s="1"/>
      <c r="X376" s="2"/>
      <c r="Z376" s="1"/>
      <c r="AA376" s="1"/>
      <c r="AB376" s="1"/>
      <c r="AC376" s="1"/>
      <c r="AD376" s="1"/>
      <c r="AE376" s="3"/>
      <c r="AG376" s="3"/>
      <c r="AH376" s="3"/>
      <c r="AI376" s="1"/>
      <c r="AJ376" s="1"/>
      <c r="AK376" s="1"/>
      <c r="AL376" s="1"/>
      <c r="AM376" s="1"/>
      <c r="AN376" s="3"/>
      <c r="AO376" s="2"/>
      <c r="AQ376" s="3"/>
      <c r="AR376" s="1"/>
      <c r="AS376" s="1"/>
      <c r="AT376" s="1"/>
      <c r="AU376" s="1"/>
      <c r="AV376" s="1"/>
      <c r="AY376" s="3"/>
      <c r="AZ376" s="3"/>
      <c r="BA376" s="1"/>
      <c r="BB376" s="1"/>
      <c r="BC376" s="1"/>
      <c r="BD376" s="163"/>
      <c r="BE376" s="1"/>
      <c r="BF376" s="1"/>
      <c r="BG376" s="3"/>
      <c r="BH376" s="2"/>
      <c r="BI376" s="3"/>
      <c r="BJ376" s="3"/>
      <c r="BK376" s="1"/>
      <c r="BL376" s="1"/>
      <c r="BM376" s="1"/>
      <c r="BN376" s="1"/>
    </row>
    <row r="377" spans="10:66" ht="118.5" customHeight="1" x14ac:dyDescent="0.25">
      <c r="J377" s="1"/>
      <c r="K377" s="1"/>
      <c r="L377" s="1"/>
      <c r="M377" s="1"/>
      <c r="O377" s="2"/>
      <c r="R377" s="1"/>
      <c r="S377" s="1"/>
      <c r="T377" s="1"/>
      <c r="U377" s="1"/>
      <c r="V377" s="1"/>
      <c r="X377" s="2"/>
      <c r="Z377" s="1"/>
      <c r="AA377" s="1"/>
      <c r="AB377" s="1"/>
      <c r="AC377" s="1"/>
      <c r="AD377" s="1"/>
      <c r="AE377" s="3"/>
      <c r="AG377" s="3"/>
      <c r="AH377" s="3"/>
      <c r="AI377" s="1"/>
      <c r="AJ377" s="1"/>
      <c r="AK377" s="1"/>
      <c r="AL377" s="1"/>
      <c r="AM377" s="1"/>
      <c r="AN377" s="3"/>
      <c r="AO377" s="2"/>
      <c r="AQ377" s="3"/>
      <c r="AR377" s="1"/>
      <c r="AS377" s="1"/>
      <c r="AT377" s="1"/>
      <c r="AU377" s="1"/>
      <c r="AV377" s="1"/>
      <c r="AY377" s="3"/>
      <c r="AZ377" s="3"/>
      <c r="BA377" s="1"/>
      <c r="BB377" s="1"/>
      <c r="BC377" s="1"/>
      <c r="BD377" s="163"/>
      <c r="BE377" s="1"/>
      <c r="BF377" s="1"/>
      <c r="BG377" s="3"/>
      <c r="BH377" s="2"/>
      <c r="BI377" s="3"/>
      <c r="BJ377" s="3"/>
      <c r="BK377" s="1"/>
      <c r="BL377" s="1"/>
      <c r="BM377" s="1"/>
      <c r="BN377" s="1"/>
    </row>
    <row r="378" spans="10:66" ht="118.5" customHeight="1" x14ac:dyDescent="0.25">
      <c r="J378" s="1"/>
      <c r="K378" s="1"/>
      <c r="L378" s="1"/>
      <c r="M378" s="1"/>
      <c r="O378" s="2"/>
      <c r="R378" s="1"/>
      <c r="S378" s="1"/>
      <c r="T378" s="1"/>
      <c r="U378" s="1"/>
      <c r="V378" s="1"/>
      <c r="X378" s="2"/>
      <c r="Z378" s="1"/>
      <c r="AA378" s="1"/>
      <c r="AB378" s="1"/>
      <c r="AC378" s="1"/>
      <c r="AD378" s="1"/>
      <c r="AE378" s="3"/>
      <c r="AG378" s="3"/>
      <c r="AH378" s="3"/>
      <c r="AI378" s="1"/>
      <c r="AJ378" s="1"/>
      <c r="AK378" s="1"/>
      <c r="AL378" s="1"/>
      <c r="AM378" s="1"/>
      <c r="AN378" s="3"/>
      <c r="AO378" s="2"/>
      <c r="AQ378" s="3"/>
      <c r="AR378" s="1"/>
      <c r="AS378" s="1"/>
      <c r="AT378" s="1"/>
      <c r="AU378" s="1"/>
      <c r="AV378" s="1"/>
      <c r="AY378" s="3"/>
      <c r="AZ378" s="3"/>
      <c r="BA378" s="1"/>
      <c r="BB378" s="1"/>
      <c r="BC378" s="1"/>
      <c r="BD378" s="163"/>
      <c r="BE378" s="1"/>
      <c r="BF378" s="1"/>
      <c r="BG378" s="3"/>
      <c r="BH378" s="2"/>
      <c r="BI378" s="3"/>
      <c r="BJ378" s="3"/>
      <c r="BK378" s="1"/>
      <c r="BL378" s="1"/>
      <c r="BM378" s="1"/>
      <c r="BN378" s="1"/>
    </row>
    <row r="379" spans="10:66" ht="118.5" customHeight="1" x14ac:dyDescent="0.25">
      <c r="J379" s="1"/>
      <c r="K379" s="1"/>
      <c r="L379" s="1"/>
      <c r="M379" s="1"/>
      <c r="O379" s="2"/>
      <c r="R379" s="1"/>
      <c r="S379" s="1"/>
      <c r="T379" s="1"/>
      <c r="U379" s="1"/>
      <c r="V379" s="1"/>
      <c r="X379" s="2"/>
      <c r="Z379" s="1"/>
      <c r="AA379" s="1"/>
      <c r="AB379" s="1"/>
      <c r="AC379" s="1"/>
      <c r="AD379" s="1"/>
      <c r="AE379" s="3"/>
      <c r="AG379" s="3"/>
      <c r="AH379" s="3"/>
      <c r="AI379" s="1"/>
      <c r="AJ379" s="1"/>
      <c r="AK379" s="1"/>
      <c r="AL379" s="1"/>
      <c r="AM379" s="1"/>
      <c r="AN379" s="3"/>
      <c r="AO379" s="2"/>
      <c r="AQ379" s="3"/>
      <c r="AR379" s="1"/>
      <c r="AS379" s="1"/>
      <c r="AT379" s="1"/>
      <c r="AU379" s="1"/>
      <c r="AV379" s="1"/>
      <c r="AY379" s="3"/>
      <c r="AZ379" s="3"/>
      <c r="BA379" s="1"/>
      <c r="BB379" s="1"/>
      <c r="BC379" s="1"/>
      <c r="BD379" s="163"/>
      <c r="BE379" s="1"/>
      <c r="BF379" s="1"/>
      <c r="BG379" s="3"/>
      <c r="BH379" s="2"/>
      <c r="BI379" s="3"/>
      <c r="BJ379" s="3"/>
      <c r="BK379" s="1"/>
      <c r="BL379" s="1"/>
      <c r="BM379" s="1"/>
      <c r="BN379" s="1"/>
    </row>
    <row r="380" spans="10:66" ht="118.5" customHeight="1" x14ac:dyDescent="0.25">
      <c r="J380" s="1"/>
      <c r="K380" s="1"/>
      <c r="L380" s="1"/>
      <c r="M380" s="1"/>
      <c r="O380" s="2"/>
      <c r="R380" s="1"/>
      <c r="S380" s="1"/>
      <c r="T380" s="1"/>
      <c r="U380" s="1"/>
      <c r="V380" s="1"/>
      <c r="X380" s="2"/>
      <c r="Z380" s="1"/>
      <c r="AA380" s="1"/>
      <c r="AB380" s="1"/>
      <c r="AC380" s="1"/>
      <c r="AD380" s="1"/>
      <c r="AE380" s="3"/>
      <c r="AG380" s="3"/>
      <c r="AH380" s="3"/>
      <c r="AI380" s="1"/>
      <c r="AJ380" s="1"/>
      <c r="AK380" s="1"/>
      <c r="AL380" s="1"/>
      <c r="AM380" s="1"/>
      <c r="AN380" s="3"/>
      <c r="AO380" s="2"/>
      <c r="AQ380" s="3"/>
      <c r="AR380" s="1"/>
      <c r="AS380" s="1"/>
      <c r="AT380" s="1"/>
      <c r="AU380" s="1"/>
      <c r="AV380" s="1"/>
      <c r="AY380" s="3"/>
      <c r="AZ380" s="3"/>
      <c r="BA380" s="1"/>
      <c r="BB380" s="1"/>
      <c r="BC380" s="1"/>
      <c r="BD380" s="163"/>
      <c r="BE380" s="1"/>
      <c r="BF380" s="1"/>
      <c r="BG380" s="3"/>
      <c r="BH380" s="2"/>
      <c r="BI380" s="3"/>
      <c r="BJ380" s="3"/>
      <c r="BK380" s="1"/>
      <c r="BL380" s="1"/>
      <c r="BM380" s="1"/>
      <c r="BN380" s="1"/>
    </row>
    <row r="381" spans="10:66" ht="118.5" customHeight="1" x14ac:dyDescent="0.25">
      <c r="J381" s="1"/>
      <c r="K381" s="1"/>
      <c r="L381" s="1"/>
      <c r="M381" s="1"/>
      <c r="O381" s="2"/>
      <c r="R381" s="1"/>
      <c r="S381" s="1"/>
      <c r="T381" s="1"/>
      <c r="U381" s="1"/>
      <c r="V381" s="1"/>
      <c r="X381" s="2"/>
      <c r="Z381" s="1"/>
      <c r="AA381" s="1"/>
      <c r="AB381" s="1"/>
      <c r="AC381" s="1"/>
      <c r="AD381" s="1"/>
      <c r="AE381" s="3"/>
      <c r="AG381" s="3"/>
      <c r="AH381" s="3"/>
      <c r="AI381" s="1"/>
      <c r="AJ381" s="1"/>
      <c r="AK381" s="1"/>
      <c r="AL381" s="1"/>
      <c r="AM381" s="1"/>
      <c r="AN381" s="3"/>
      <c r="AO381" s="2"/>
      <c r="AQ381" s="3"/>
      <c r="AR381" s="1"/>
      <c r="AS381" s="1"/>
      <c r="AT381" s="1"/>
      <c r="AU381" s="1"/>
      <c r="AV381" s="1"/>
      <c r="AY381" s="3"/>
      <c r="AZ381" s="3"/>
      <c r="BA381" s="1"/>
      <c r="BB381" s="1"/>
      <c r="BC381" s="1"/>
      <c r="BD381" s="163"/>
      <c r="BE381" s="1"/>
      <c r="BF381" s="1"/>
      <c r="BG381" s="3"/>
      <c r="BH381" s="2"/>
      <c r="BI381" s="3"/>
      <c r="BJ381" s="3"/>
      <c r="BK381" s="1"/>
      <c r="BL381" s="1"/>
      <c r="BM381" s="1"/>
      <c r="BN381" s="1"/>
    </row>
    <row r="382" spans="10:66" ht="118.5" customHeight="1" x14ac:dyDescent="0.25">
      <c r="J382" s="1"/>
      <c r="K382" s="1"/>
      <c r="L382" s="1"/>
      <c r="M382" s="1"/>
      <c r="O382" s="2"/>
      <c r="R382" s="1"/>
      <c r="S382" s="1"/>
      <c r="T382" s="1"/>
      <c r="U382" s="1"/>
      <c r="V382" s="1"/>
      <c r="X382" s="2"/>
      <c r="Z382" s="1"/>
      <c r="AA382" s="1"/>
      <c r="AB382" s="1"/>
      <c r="AC382" s="1"/>
      <c r="AD382" s="1"/>
      <c r="AE382" s="3"/>
      <c r="AG382" s="3"/>
      <c r="AH382" s="3"/>
      <c r="AI382" s="1"/>
      <c r="AJ382" s="1"/>
      <c r="AK382" s="1"/>
      <c r="AL382" s="1"/>
      <c r="AM382" s="1"/>
      <c r="AN382" s="3"/>
      <c r="AO382" s="2"/>
      <c r="AQ382" s="3"/>
      <c r="AR382" s="1"/>
      <c r="AS382" s="1"/>
      <c r="AT382" s="1"/>
      <c r="AU382" s="1"/>
      <c r="AV382" s="1"/>
      <c r="AY382" s="3"/>
      <c r="AZ382" s="3"/>
      <c r="BA382" s="1"/>
      <c r="BB382" s="1"/>
      <c r="BC382" s="1"/>
      <c r="BD382" s="163"/>
      <c r="BE382" s="1"/>
      <c r="BF382" s="1"/>
      <c r="BG382" s="3"/>
      <c r="BH382" s="2"/>
      <c r="BI382" s="3"/>
      <c r="BJ382" s="3"/>
      <c r="BK382" s="1"/>
      <c r="BL382" s="1"/>
      <c r="BM382" s="1"/>
      <c r="BN382" s="1"/>
    </row>
    <row r="383" spans="10:66" ht="118.5" customHeight="1" x14ac:dyDescent="0.25">
      <c r="J383" s="1"/>
      <c r="K383" s="1"/>
      <c r="L383" s="1"/>
      <c r="M383" s="1"/>
      <c r="O383" s="2"/>
      <c r="R383" s="1"/>
      <c r="S383" s="1"/>
      <c r="T383" s="1"/>
      <c r="U383" s="1"/>
      <c r="V383" s="1"/>
      <c r="X383" s="2"/>
      <c r="Z383" s="1"/>
      <c r="AA383" s="1"/>
      <c r="AB383" s="1"/>
      <c r="AC383" s="1"/>
      <c r="AD383" s="1"/>
      <c r="AE383" s="3"/>
      <c r="AG383" s="3"/>
      <c r="AH383" s="3"/>
      <c r="AI383" s="1"/>
      <c r="AJ383" s="1"/>
      <c r="AK383" s="1"/>
      <c r="AL383" s="1"/>
      <c r="AM383" s="1"/>
      <c r="AN383" s="3"/>
      <c r="AO383" s="2"/>
      <c r="AQ383" s="3"/>
      <c r="AR383" s="1"/>
      <c r="AS383" s="1"/>
      <c r="AT383" s="1"/>
      <c r="AU383" s="1"/>
      <c r="AV383" s="1"/>
      <c r="AY383" s="3"/>
      <c r="AZ383" s="3"/>
      <c r="BA383" s="1"/>
      <c r="BB383" s="1"/>
      <c r="BC383" s="1"/>
      <c r="BD383" s="163"/>
      <c r="BE383" s="1"/>
      <c r="BF383" s="1"/>
      <c r="BG383" s="3"/>
      <c r="BH383" s="2"/>
      <c r="BI383" s="3"/>
      <c r="BJ383" s="3"/>
      <c r="BK383" s="1"/>
      <c r="BL383" s="1"/>
      <c r="BM383" s="1"/>
      <c r="BN383" s="1"/>
    </row>
    <row r="384" spans="10:66" ht="118.5" customHeight="1" x14ac:dyDescent="0.25">
      <c r="J384" s="1"/>
      <c r="K384" s="1"/>
      <c r="L384" s="1"/>
      <c r="M384" s="1"/>
      <c r="O384" s="2"/>
      <c r="R384" s="1"/>
      <c r="S384" s="1"/>
      <c r="T384" s="1"/>
      <c r="U384" s="1"/>
      <c r="V384" s="1"/>
      <c r="X384" s="2"/>
      <c r="Z384" s="1"/>
      <c r="AA384" s="1"/>
      <c r="AB384" s="1"/>
      <c r="AC384" s="1"/>
      <c r="AD384" s="1"/>
      <c r="AE384" s="3"/>
      <c r="AG384" s="3"/>
      <c r="AH384" s="3"/>
      <c r="AI384" s="1"/>
      <c r="AJ384" s="1"/>
      <c r="AK384" s="1"/>
      <c r="AL384" s="1"/>
      <c r="AM384" s="1"/>
      <c r="AN384" s="3"/>
      <c r="AO384" s="2"/>
      <c r="AQ384" s="3"/>
      <c r="AR384" s="1"/>
      <c r="AS384" s="1"/>
      <c r="AT384" s="1"/>
      <c r="AU384" s="1"/>
      <c r="AV384" s="1"/>
      <c r="AY384" s="3"/>
      <c r="AZ384" s="3"/>
      <c r="BA384" s="1"/>
      <c r="BB384" s="1"/>
      <c r="BC384" s="1"/>
      <c r="BD384" s="163"/>
      <c r="BE384" s="1"/>
      <c r="BF384" s="1"/>
      <c r="BG384" s="3"/>
      <c r="BH384" s="2"/>
      <c r="BI384" s="3"/>
      <c r="BJ384" s="3"/>
      <c r="BK384" s="1"/>
      <c r="BL384" s="1"/>
      <c r="BM384" s="1"/>
      <c r="BN384" s="1"/>
    </row>
    <row r="385" spans="10:66" ht="118.5" customHeight="1" x14ac:dyDescent="0.25">
      <c r="J385" s="1"/>
      <c r="K385" s="1"/>
      <c r="L385" s="1"/>
      <c r="M385" s="1"/>
      <c r="O385" s="2"/>
      <c r="R385" s="1"/>
      <c r="S385" s="1"/>
      <c r="T385" s="1"/>
      <c r="U385" s="1"/>
      <c r="V385" s="1"/>
      <c r="X385" s="2"/>
      <c r="Z385" s="1"/>
      <c r="AA385" s="1"/>
      <c r="AB385" s="1"/>
      <c r="AC385" s="1"/>
      <c r="AD385" s="1"/>
      <c r="AE385" s="3"/>
      <c r="AG385" s="3"/>
      <c r="AH385" s="3"/>
      <c r="AI385" s="1"/>
      <c r="AJ385" s="1"/>
      <c r="AK385" s="1"/>
      <c r="AL385" s="1"/>
      <c r="AM385" s="1"/>
      <c r="AN385" s="3"/>
      <c r="AO385" s="2"/>
      <c r="AQ385" s="3"/>
      <c r="AR385" s="1"/>
      <c r="AS385" s="1"/>
      <c r="AT385" s="1"/>
      <c r="AU385" s="1"/>
      <c r="AV385" s="1"/>
      <c r="AY385" s="3"/>
      <c r="AZ385" s="3"/>
      <c r="BA385" s="1"/>
      <c r="BB385" s="1"/>
      <c r="BC385" s="1"/>
      <c r="BD385" s="163"/>
      <c r="BE385" s="1"/>
      <c r="BF385" s="1"/>
      <c r="BG385" s="3"/>
      <c r="BH385" s="2"/>
      <c r="BI385" s="3"/>
      <c r="BJ385" s="3"/>
      <c r="BK385" s="1"/>
      <c r="BL385" s="1"/>
      <c r="BM385" s="1"/>
      <c r="BN385" s="1"/>
    </row>
    <row r="386" spans="10:66" ht="118.5" customHeight="1" x14ac:dyDescent="0.25">
      <c r="J386" s="1"/>
      <c r="K386" s="1"/>
      <c r="L386" s="1"/>
      <c r="M386" s="1"/>
      <c r="O386" s="2"/>
      <c r="R386" s="1"/>
      <c r="S386" s="1"/>
      <c r="T386" s="1"/>
      <c r="U386" s="1"/>
      <c r="V386" s="1"/>
      <c r="X386" s="2"/>
      <c r="Z386" s="1"/>
      <c r="AA386" s="1"/>
      <c r="AB386" s="1"/>
      <c r="AC386" s="1"/>
      <c r="AD386" s="1"/>
      <c r="AE386" s="3"/>
      <c r="AG386" s="3"/>
      <c r="AH386" s="3"/>
      <c r="AI386" s="1"/>
      <c r="AJ386" s="1"/>
      <c r="AK386" s="1"/>
      <c r="AL386" s="1"/>
      <c r="AM386" s="1"/>
      <c r="AN386" s="3"/>
      <c r="AO386" s="2"/>
      <c r="AQ386" s="3"/>
      <c r="AR386" s="1"/>
      <c r="AS386" s="1"/>
      <c r="AT386" s="1"/>
      <c r="AU386" s="1"/>
      <c r="AV386" s="1"/>
      <c r="AY386" s="3"/>
      <c r="AZ386" s="3"/>
      <c r="BA386" s="1"/>
      <c r="BB386" s="1"/>
      <c r="BC386" s="1"/>
      <c r="BD386" s="163"/>
      <c r="BE386" s="1"/>
      <c r="BF386" s="1"/>
      <c r="BG386" s="3"/>
      <c r="BH386" s="2"/>
      <c r="BI386" s="3"/>
      <c r="BJ386" s="3"/>
      <c r="BK386" s="1"/>
      <c r="BL386" s="1"/>
      <c r="BM386" s="1"/>
      <c r="BN386" s="1"/>
    </row>
    <row r="387" spans="10:66" ht="118.5" customHeight="1" x14ac:dyDescent="0.25">
      <c r="J387" s="1"/>
      <c r="K387" s="1"/>
      <c r="L387" s="1"/>
      <c r="M387" s="1"/>
      <c r="O387" s="2"/>
      <c r="R387" s="1"/>
      <c r="S387" s="1"/>
      <c r="T387" s="1"/>
      <c r="U387" s="1"/>
      <c r="V387" s="1"/>
      <c r="X387" s="2"/>
      <c r="Z387" s="1"/>
      <c r="AA387" s="1"/>
      <c r="AB387" s="1"/>
      <c r="AC387" s="1"/>
      <c r="AD387" s="1"/>
      <c r="AE387" s="3"/>
      <c r="AG387" s="3"/>
      <c r="AH387" s="3"/>
      <c r="AI387" s="1"/>
      <c r="AJ387" s="1"/>
      <c r="AK387" s="1"/>
      <c r="AL387" s="1"/>
      <c r="AM387" s="1"/>
      <c r="AN387" s="3"/>
      <c r="AO387" s="2"/>
      <c r="AQ387" s="3"/>
      <c r="AR387" s="1"/>
      <c r="AS387" s="1"/>
      <c r="AT387" s="1"/>
      <c r="AU387" s="1"/>
      <c r="AV387" s="1"/>
      <c r="AY387" s="3"/>
      <c r="AZ387" s="3"/>
      <c r="BA387" s="1"/>
      <c r="BB387" s="1"/>
      <c r="BC387" s="1"/>
      <c r="BD387" s="163"/>
      <c r="BE387" s="1"/>
      <c r="BF387" s="1"/>
      <c r="BG387" s="3"/>
      <c r="BH387" s="2"/>
      <c r="BI387" s="3"/>
      <c r="BJ387" s="3"/>
      <c r="BK387" s="1"/>
      <c r="BL387" s="1"/>
      <c r="BM387" s="1"/>
      <c r="BN387" s="1"/>
    </row>
    <row r="388" spans="10:66" ht="118.5" customHeight="1" x14ac:dyDescent="0.25">
      <c r="J388" s="1"/>
      <c r="K388" s="1"/>
      <c r="L388" s="1"/>
      <c r="M388" s="1"/>
      <c r="O388" s="2"/>
      <c r="R388" s="1"/>
      <c r="S388" s="1"/>
      <c r="T388" s="1"/>
      <c r="U388" s="1"/>
      <c r="V388" s="1"/>
      <c r="X388" s="2"/>
      <c r="Z388" s="1"/>
      <c r="AA388" s="1"/>
      <c r="AB388" s="1"/>
      <c r="AC388" s="1"/>
      <c r="AD388" s="1"/>
      <c r="AE388" s="3"/>
      <c r="AG388" s="3"/>
      <c r="AH388" s="3"/>
      <c r="AI388" s="1"/>
      <c r="AJ388" s="1"/>
      <c r="AK388" s="1"/>
      <c r="AL388" s="1"/>
      <c r="AM388" s="1"/>
      <c r="AN388" s="3"/>
      <c r="AO388" s="2"/>
      <c r="AQ388" s="3"/>
      <c r="AR388" s="1"/>
      <c r="AS388" s="1"/>
      <c r="AT388" s="1"/>
      <c r="AU388" s="1"/>
      <c r="AV388" s="1"/>
      <c r="AY388" s="3"/>
      <c r="AZ388" s="3"/>
      <c r="BA388" s="1"/>
      <c r="BB388" s="1"/>
      <c r="BC388" s="1"/>
      <c r="BD388" s="163"/>
      <c r="BE388" s="1"/>
      <c r="BF388" s="1"/>
      <c r="BG388" s="3"/>
      <c r="BH388" s="2"/>
      <c r="BI388" s="3"/>
      <c r="BJ388" s="3"/>
      <c r="BK388" s="1"/>
      <c r="BL388" s="1"/>
      <c r="BM388" s="1"/>
      <c r="BN388" s="1"/>
    </row>
    <row r="389" spans="10:66" ht="118.5" customHeight="1" x14ac:dyDescent="0.25">
      <c r="J389" s="1"/>
      <c r="K389" s="1"/>
      <c r="L389" s="1"/>
      <c r="M389" s="1"/>
      <c r="O389" s="2"/>
      <c r="R389" s="1"/>
      <c r="S389" s="1"/>
      <c r="T389" s="1"/>
      <c r="U389" s="1"/>
      <c r="V389" s="1"/>
      <c r="X389" s="2"/>
      <c r="Z389" s="1"/>
      <c r="AA389" s="1"/>
      <c r="AB389" s="1"/>
      <c r="AC389" s="1"/>
      <c r="AD389" s="1"/>
      <c r="AE389" s="3"/>
      <c r="AG389" s="3"/>
      <c r="AH389" s="3"/>
      <c r="AI389" s="1"/>
      <c r="AJ389" s="1"/>
      <c r="AK389" s="1"/>
      <c r="AL389" s="1"/>
      <c r="AM389" s="1"/>
      <c r="AN389" s="3"/>
      <c r="AO389" s="2"/>
      <c r="AQ389" s="3"/>
      <c r="AR389" s="1"/>
      <c r="AS389" s="1"/>
      <c r="AT389" s="1"/>
      <c r="AU389" s="1"/>
      <c r="AV389" s="1"/>
      <c r="AY389" s="3"/>
      <c r="AZ389" s="3"/>
      <c r="BA389" s="1"/>
      <c r="BB389" s="1"/>
      <c r="BC389" s="1"/>
      <c r="BD389" s="163"/>
      <c r="BE389" s="1"/>
      <c r="BF389" s="1"/>
      <c r="BG389" s="3"/>
      <c r="BH389" s="2"/>
      <c r="BI389" s="3"/>
      <c r="BJ389" s="3"/>
      <c r="BK389" s="1"/>
      <c r="BL389" s="1"/>
      <c r="BM389" s="1"/>
      <c r="BN389" s="1"/>
    </row>
    <row r="390" spans="10:66" ht="118.5" customHeight="1" x14ac:dyDescent="0.25">
      <c r="J390" s="1"/>
      <c r="K390" s="1"/>
      <c r="L390" s="1"/>
      <c r="M390" s="1"/>
      <c r="O390" s="2"/>
      <c r="R390" s="1"/>
      <c r="S390" s="1"/>
      <c r="T390" s="1"/>
      <c r="U390" s="1"/>
      <c r="V390" s="1"/>
      <c r="X390" s="2"/>
      <c r="Z390" s="1"/>
      <c r="AA390" s="1"/>
      <c r="AB390" s="1"/>
      <c r="AC390" s="1"/>
      <c r="AD390" s="1"/>
      <c r="AE390" s="3"/>
      <c r="AG390" s="3"/>
      <c r="AH390" s="3"/>
      <c r="AI390" s="1"/>
      <c r="AJ390" s="1"/>
      <c r="AK390" s="1"/>
      <c r="AL390" s="1"/>
      <c r="AM390" s="1"/>
      <c r="AN390" s="3"/>
      <c r="AO390" s="2"/>
      <c r="AQ390" s="3"/>
      <c r="AR390" s="1"/>
      <c r="AS390" s="1"/>
      <c r="AT390" s="1"/>
      <c r="AU390" s="1"/>
      <c r="AV390" s="1"/>
      <c r="AY390" s="3"/>
      <c r="AZ390" s="3"/>
      <c r="BA390" s="1"/>
      <c r="BB390" s="1"/>
      <c r="BC390" s="1"/>
      <c r="BD390" s="163"/>
      <c r="BE390" s="1"/>
      <c r="BF390" s="1"/>
      <c r="BG390" s="3"/>
      <c r="BH390" s="2"/>
      <c r="BI390" s="3"/>
      <c r="BJ390" s="3"/>
      <c r="BK390" s="1"/>
      <c r="BL390" s="1"/>
      <c r="BM390" s="1"/>
      <c r="BN390" s="1"/>
    </row>
    <row r="391" spans="10:66" ht="118.5" customHeight="1" x14ac:dyDescent="0.25">
      <c r="J391" s="1"/>
      <c r="K391" s="1"/>
      <c r="L391" s="1"/>
      <c r="M391" s="1"/>
      <c r="O391" s="2"/>
      <c r="R391" s="1"/>
      <c r="S391" s="1"/>
      <c r="T391" s="1"/>
      <c r="U391" s="1"/>
      <c r="V391" s="1"/>
      <c r="X391" s="2"/>
      <c r="Z391" s="1"/>
      <c r="AA391" s="1"/>
      <c r="AB391" s="1"/>
      <c r="AC391" s="1"/>
      <c r="AD391" s="1"/>
      <c r="AE391" s="3"/>
      <c r="AG391" s="3"/>
      <c r="AH391" s="3"/>
      <c r="AI391" s="1"/>
      <c r="AJ391" s="1"/>
      <c r="AK391" s="1"/>
      <c r="AL391" s="1"/>
      <c r="AM391" s="1"/>
      <c r="AN391" s="3"/>
      <c r="AO391" s="2"/>
      <c r="AQ391" s="3"/>
      <c r="AR391" s="1"/>
      <c r="AS391" s="1"/>
      <c r="AT391" s="1"/>
      <c r="AU391" s="1"/>
      <c r="AV391" s="1"/>
      <c r="AY391" s="3"/>
      <c r="AZ391" s="3"/>
      <c r="BA391" s="1"/>
      <c r="BB391" s="1"/>
      <c r="BC391" s="1"/>
      <c r="BD391" s="163"/>
      <c r="BE391" s="1"/>
      <c r="BF391" s="1"/>
      <c r="BG391" s="3"/>
      <c r="BH391" s="2"/>
      <c r="BI391" s="3"/>
      <c r="BJ391" s="3"/>
      <c r="BK391" s="1"/>
      <c r="BL391" s="1"/>
      <c r="BM391" s="1"/>
      <c r="BN391" s="1"/>
    </row>
    <row r="392" spans="10:66" ht="118.5" customHeight="1" x14ac:dyDescent="0.25">
      <c r="J392" s="1"/>
      <c r="K392" s="1"/>
      <c r="L392" s="1"/>
      <c r="M392" s="1"/>
      <c r="O392" s="2"/>
      <c r="R392" s="1"/>
      <c r="S392" s="1"/>
      <c r="T392" s="1"/>
      <c r="U392" s="1"/>
      <c r="V392" s="1"/>
      <c r="X392" s="2"/>
      <c r="Z392" s="1"/>
      <c r="AA392" s="1"/>
      <c r="AB392" s="1"/>
      <c r="AC392" s="1"/>
      <c r="AD392" s="1"/>
      <c r="AE392" s="3"/>
      <c r="AG392" s="3"/>
      <c r="AH392" s="3"/>
      <c r="AI392" s="1"/>
      <c r="AJ392" s="1"/>
      <c r="AK392" s="1"/>
      <c r="AL392" s="1"/>
      <c r="AM392" s="1"/>
      <c r="AN392" s="3"/>
      <c r="AO392" s="2"/>
      <c r="AQ392" s="3"/>
      <c r="AR392" s="1"/>
      <c r="AS392" s="1"/>
      <c r="AT392" s="1"/>
      <c r="AU392" s="1"/>
      <c r="AV392" s="1"/>
      <c r="AY392" s="3"/>
      <c r="AZ392" s="3"/>
      <c r="BA392" s="1"/>
      <c r="BB392" s="1"/>
      <c r="BC392" s="1"/>
      <c r="BD392" s="163"/>
      <c r="BE392" s="1"/>
      <c r="BF392" s="1"/>
      <c r="BG392" s="3"/>
      <c r="BH392" s="2"/>
      <c r="BI392" s="3"/>
      <c r="BJ392" s="3"/>
      <c r="BK392" s="1"/>
      <c r="BL392" s="1"/>
      <c r="BM392" s="1"/>
      <c r="BN392" s="1"/>
    </row>
    <row r="393" spans="10:66" ht="118.5" customHeight="1" x14ac:dyDescent="0.25">
      <c r="J393" s="1"/>
      <c r="K393" s="1"/>
      <c r="L393" s="1"/>
      <c r="M393" s="1"/>
      <c r="O393" s="2"/>
      <c r="R393" s="1"/>
      <c r="S393" s="1"/>
      <c r="T393" s="1"/>
      <c r="U393" s="1"/>
      <c r="V393" s="1"/>
      <c r="X393" s="2"/>
      <c r="Z393" s="1"/>
      <c r="AA393" s="1"/>
      <c r="AB393" s="1"/>
      <c r="AC393" s="1"/>
      <c r="AD393" s="1"/>
      <c r="AE393" s="3"/>
      <c r="AG393" s="3"/>
      <c r="AH393" s="3"/>
      <c r="AI393" s="1"/>
      <c r="AJ393" s="1"/>
      <c r="AK393" s="1"/>
      <c r="AL393" s="1"/>
      <c r="AM393" s="1"/>
      <c r="AN393" s="3"/>
      <c r="AO393" s="2"/>
      <c r="AQ393" s="3"/>
      <c r="AR393" s="1"/>
      <c r="AS393" s="1"/>
      <c r="AT393" s="1"/>
      <c r="AU393" s="1"/>
      <c r="AV393" s="1"/>
      <c r="AY393" s="3"/>
      <c r="AZ393" s="3"/>
      <c r="BA393" s="1"/>
      <c r="BB393" s="1"/>
      <c r="BC393" s="1"/>
      <c r="BD393" s="163"/>
      <c r="BE393" s="1"/>
      <c r="BF393" s="1"/>
      <c r="BG393" s="3"/>
      <c r="BH393" s="2"/>
      <c r="BI393" s="3"/>
      <c r="BJ393" s="3"/>
      <c r="BK393" s="1"/>
      <c r="BL393" s="1"/>
      <c r="BM393" s="1"/>
      <c r="BN393" s="1"/>
    </row>
    <row r="394" spans="10:66" ht="118.5" customHeight="1" x14ac:dyDescent="0.25">
      <c r="J394" s="1"/>
      <c r="K394" s="1"/>
      <c r="L394" s="1"/>
      <c r="M394" s="1"/>
      <c r="O394" s="2"/>
      <c r="R394" s="1"/>
      <c r="S394" s="1"/>
      <c r="T394" s="1"/>
      <c r="U394" s="1"/>
      <c r="V394" s="1"/>
      <c r="X394" s="2"/>
      <c r="Z394" s="1"/>
      <c r="AA394" s="1"/>
      <c r="AB394" s="1"/>
      <c r="AC394" s="1"/>
      <c r="AD394" s="1"/>
      <c r="AE394" s="3"/>
      <c r="AG394" s="3"/>
      <c r="AH394" s="3"/>
      <c r="AI394" s="1"/>
      <c r="AJ394" s="1"/>
      <c r="AK394" s="1"/>
      <c r="AL394" s="1"/>
      <c r="AM394" s="1"/>
      <c r="AN394" s="3"/>
      <c r="AO394" s="2"/>
      <c r="AQ394" s="3"/>
      <c r="AR394" s="1"/>
      <c r="AS394" s="1"/>
      <c r="AT394" s="1"/>
      <c r="AU394" s="1"/>
      <c r="AV394" s="1"/>
      <c r="AY394" s="3"/>
      <c r="AZ394" s="3"/>
      <c r="BA394" s="1"/>
      <c r="BB394" s="1"/>
      <c r="BC394" s="1"/>
      <c r="BD394" s="163"/>
      <c r="BE394" s="1"/>
      <c r="BF394" s="1"/>
      <c r="BG394" s="3"/>
      <c r="BH394" s="2"/>
      <c r="BI394" s="3"/>
      <c r="BJ394" s="3"/>
      <c r="BK394" s="1"/>
      <c r="BL394" s="1"/>
      <c r="BM394" s="1"/>
      <c r="BN394" s="1"/>
    </row>
    <row r="395" spans="10:66" ht="118.5" customHeight="1" x14ac:dyDescent="0.25">
      <c r="J395" s="1"/>
      <c r="K395" s="1"/>
      <c r="L395" s="1"/>
      <c r="M395" s="1"/>
      <c r="O395" s="2"/>
      <c r="R395" s="1"/>
      <c r="S395" s="1"/>
      <c r="T395" s="1"/>
      <c r="U395" s="1"/>
      <c r="V395" s="1"/>
      <c r="X395" s="2"/>
      <c r="Z395" s="1"/>
      <c r="AA395" s="1"/>
      <c r="AB395" s="1"/>
      <c r="AC395" s="1"/>
      <c r="AD395" s="1"/>
      <c r="AE395" s="3"/>
      <c r="AG395" s="3"/>
      <c r="AH395" s="3"/>
      <c r="AI395" s="1"/>
      <c r="AJ395" s="1"/>
      <c r="AK395" s="1"/>
      <c r="AL395" s="1"/>
      <c r="AM395" s="1"/>
      <c r="AN395" s="3"/>
      <c r="AO395" s="2"/>
      <c r="AQ395" s="3"/>
      <c r="AR395" s="1"/>
      <c r="AS395" s="1"/>
      <c r="AT395" s="1"/>
      <c r="AU395" s="1"/>
      <c r="AV395" s="1"/>
      <c r="AY395" s="3"/>
      <c r="AZ395" s="3"/>
      <c r="BA395" s="1"/>
      <c r="BB395" s="1"/>
      <c r="BC395" s="1"/>
      <c r="BD395" s="163"/>
      <c r="BE395" s="1"/>
      <c r="BF395" s="1"/>
      <c r="BG395" s="3"/>
      <c r="BH395" s="2"/>
      <c r="BI395" s="3"/>
      <c r="BJ395" s="3"/>
      <c r="BK395" s="1"/>
      <c r="BL395" s="1"/>
      <c r="BM395" s="1"/>
      <c r="BN395" s="1"/>
    </row>
    <row r="396" spans="10:66" ht="118.5" customHeight="1" x14ac:dyDescent="0.25">
      <c r="J396" s="1"/>
      <c r="K396" s="1"/>
      <c r="L396" s="1"/>
      <c r="M396" s="1"/>
      <c r="O396" s="2"/>
      <c r="R396" s="1"/>
      <c r="S396" s="1"/>
      <c r="T396" s="1"/>
      <c r="U396" s="1"/>
      <c r="V396" s="1"/>
      <c r="X396" s="2"/>
      <c r="Z396" s="1"/>
      <c r="AA396" s="1"/>
      <c r="AB396" s="1"/>
      <c r="AC396" s="1"/>
      <c r="AD396" s="1"/>
      <c r="AE396" s="3"/>
      <c r="AG396" s="3"/>
      <c r="AH396" s="3"/>
      <c r="AI396" s="1"/>
      <c r="AJ396" s="1"/>
      <c r="AK396" s="1"/>
      <c r="AL396" s="1"/>
      <c r="AM396" s="1"/>
      <c r="AN396" s="3"/>
      <c r="AO396" s="2"/>
      <c r="AQ396" s="3"/>
      <c r="AR396" s="1"/>
      <c r="AS396" s="1"/>
      <c r="AT396" s="1"/>
      <c r="AU396" s="1"/>
      <c r="AV396" s="1"/>
      <c r="AY396" s="3"/>
      <c r="AZ396" s="3"/>
      <c r="BA396" s="1"/>
      <c r="BB396" s="1"/>
      <c r="BC396" s="1"/>
      <c r="BD396" s="163"/>
      <c r="BE396" s="1"/>
      <c r="BF396" s="1"/>
      <c r="BG396" s="3"/>
      <c r="BH396" s="2"/>
      <c r="BI396" s="3"/>
      <c r="BJ396" s="3"/>
      <c r="BK396" s="1"/>
      <c r="BL396" s="1"/>
      <c r="BM396" s="1"/>
      <c r="BN396" s="1"/>
    </row>
    <row r="397" spans="10:66" ht="118.5" customHeight="1" x14ac:dyDescent="0.25">
      <c r="J397" s="1"/>
      <c r="K397" s="1"/>
      <c r="L397" s="1"/>
      <c r="M397" s="1"/>
      <c r="O397" s="2"/>
      <c r="R397" s="1"/>
      <c r="S397" s="1"/>
      <c r="T397" s="1"/>
      <c r="U397" s="1"/>
      <c r="V397" s="1"/>
      <c r="X397" s="2"/>
      <c r="Z397" s="1"/>
      <c r="AA397" s="1"/>
      <c r="AB397" s="1"/>
      <c r="AC397" s="1"/>
      <c r="AD397" s="1"/>
      <c r="AE397" s="3"/>
      <c r="AG397" s="3"/>
      <c r="AH397" s="3"/>
      <c r="AI397" s="1"/>
      <c r="AJ397" s="1"/>
      <c r="AK397" s="1"/>
      <c r="AL397" s="1"/>
      <c r="AM397" s="1"/>
      <c r="AN397" s="3"/>
      <c r="AO397" s="2"/>
      <c r="AQ397" s="3"/>
      <c r="AR397" s="1"/>
      <c r="AS397" s="1"/>
      <c r="AT397" s="1"/>
      <c r="AU397" s="1"/>
      <c r="AV397" s="1"/>
      <c r="AY397" s="3"/>
      <c r="AZ397" s="3"/>
      <c r="BA397" s="1"/>
      <c r="BB397" s="1"/>
      <c r="BC397" s="1"/>
      <c r="BD397" s="163"/>
      <c r="BE397" s="1"/>
      <c r="BF397" s="1"/>
      <c r="BG397" s="3"/>
      <c r="BH397" s="2"/>
      <c r="BI397" s="3"/>
      <c r="BJ397" s="3"/>
      <c r="BK397" s="1"/>
      <c r="BL397" s="1"/>
      <c r="BM397" s="1"/>
      <c r="BN397" s="1"/>
    </row>
    <row r="398" spans="10:66" ht="118.5" customHeight="1" x14ac:dyDescent="0.25">
      <c r="J398" s="1"/>
      <c r="K398" s="1"/>
      <c r="L398" s="1"/>
      <c r="M398" s="1"/>
      <c r="O398" s="2"/>
      <c r="R398" s="1"/>
      <c r="S398" s="1"/>
      <c r="T398" s="1"/>
      <c r="U398" s="1"/>
      <c r="V398" s="1"/>
      <c r="X398" s="2"/>
      <c r="Z398" s="1"/>
      <c r="AA398" s="1"/>
      <c r="AB398" s="1"/>
      <c r="AC398" s="1"/>
      <c r="AD398" s="1"/>
      <c r="AE398" s="3"/>
      <c r="AG398" s="3"/>
      <c r="AH398" s="3"/>
      <c r="AI398" s="1"/>
      <c r="AJ398" s="1"/>
      <c r="AK398" s="1"/>
      <c r="AL398" s="1"/>
      <c r="AM398" s="1"/>
      <c r="AN398" s="3"/>
      <c r="AO398" s="2"/>
      <c r="AQ398" s="3"/>
      <c r="AR398" s="1"/>
      <c r="AS398" s="1"/>
      <c r="AT398" s="1"/>
      <c r="AU398" s="1"/>
      <c r="AV398" s="1"/>
      <c r="AY398" s="3"/>
      <c r="AZ398" s="3"/>
      <c r="BA398" s="1"/>
      <c r="BB398" s="1"/>
      <c r="BC398" s="1"/>
      <c r="BD398" s="163"/>
      <c r="BE398" s="1"/>
      <c r="BF398" s="1"/>
      <c r="BG398" s="3"/>
      <c r="BH398" s="2"/>
      <c r="BI398" s="3"/>
      <c r="BJ398" s="3"/>
      <c r="BK398" s="1"/>
      <c r="BL398" s="1"/>
      <c r="BM398" s="1"/>
      <c r="BN398" s="1"/>
    </row>
    <row r="399" spans="10:66" ht="118.5" customHeight="1" x14ac:dyDescent="0.25">
      <c r="J399" s="1"/>
      <c r="K399" s="1"/>
      <c r="L399" s="1"/>
      <c r="M399" s="1"/>
      <c r="O399" s="2"/>
      <c r="R399" s="1"/>
      <c r="S399" s="1"/>
      <c r="T399" s="1"/>
      <c r="U399" s="1"/>
      <c r="V399" s="1"/>
      <c r="X399" s="2"/>
      <c r="Z399" s="1"/>
      <c r="AA399" s="1"/>
      <c r="AB399" s="1"/>
      <c r="AC399" s="1"/>
      <c r="AD399" s="1"/>
      <c r="AE399" s="3"/>
      <c r="AG399" s="3"/>
      <c r="AH399" s="3"/>
      <c r="AI399" s="1"/>
      <c r="AJ399" s="1"/>
      <c r="AK399" s="1"/>
      <c r="AL399" s="1"/>
      <c r="AM399" s="1"/>
      <c r="AN399" s="3"/>
      <c r="AO399" s="2"/>
      <c r="AQ399" s="3"/>
      <c r="AR399" s="1"/>
      <c r="AS399" s="1"/>
      <c r="AT399" s="1"/>
      <c r="AU399" s="1"/>
      <c r="AV399" s="1"/>
      <c r="AY399" s="3"/>
      <c r="AZ399" s="3"/>
      <c r="BA399" s="1"/>
      <c r="BB399" s="1"/>
      <c r="BC399" s="1"/>
      <c r="BD399" s="163"/>
      <c r="BE399" s="1"/>
      <c r="BF399" s="1"/>
      <c r="BG399" s="3"/>
      <c r="BH399" s="2"/>
      <c r="BI399" s="3"/>
      <c r="BJ399" s="3"/>
      <c r="BK399" s="1"/>
      <c r="BL399" s="1"/>
      <c r="BM399" s="1"/>
      <c r="BN399" s="1"/>
    </row>
    <row r="400" spans="10:66" ht="118.5" customHeight="1" x14ac:dyDescent="0.25">
      <c r="J400" s="1"/>
      <c r="K400" s="1"/>
      <c r="L400" s="1"/>
      <c r="M400" s="1"/>
      <c r="O400" s="2"/>
      <c r="R400" s="1"/>
      <c r="S400" s="1"/>
      <c r="T400" s="1"/>
      <c r="U400" s="1"/>
      <c r="V400" s="1"/>
      <c r="X400" s="2"/>
      <c r="Z400" s="1"/>
      <c r="AA400" s="1"/>
      <c r="AB400" s="1"/>
      <c r="AC400" s="1"/>
      <c r="AD400" s="1"/>
      <c r="AE400" s="3"/>
      <c r="AG400" s="3"/>
      <c r="AH400" s="3"/>
      <c r="AI400" s="1"/>
      <c r="AJ400" s="1"/>
      <c r="AK400" s="1"/>
      <c r="AL400" s="1"/>
      <c r="AM400" s="1"/>
      <c r="AN400" s="3"/>
      <c r="AO400" s="2"/>
      <c r="AQ400" s="3"/>
      <c r="AR400" s="1"/>
      <c r="AS400" s="1"/>
      <c r="AT400" s="1"/>
      <c r="AU400" s="1"/>
      <c r="AV400" s="1"/>
      <c r="AY400" s="3"/>
      <c r="AZ400" s="3"/>
      <c r="BA400" s="1"/>
      <c r="BB400" s="1"/>
      <c r="BC400" s="1"/>
      <c r="BD400" s="163"/>
      <c r="BE400" s="1"/>
      <c r="BF400" s="1"/>
      <c r="BG400" s="3"/>
      <c r="BH400" s="2"/>
      <c r="BI400" s="3"/>
      <c r="BJ400" s="3"/>
      <c r="BK400" s="1"/>
      <c r="BL400" s="1"/>
      <c r="BM400" s="1"/>
      <c r="BN400" s="1"/>
    </row>
    <row r="401" spans="10:66" ht="118.5" customHeight="1" x14ac:dyDescent="0.25">
      <c r="J401" s="1"/>
      <c r="K401" s="1"/>
      <c r="L401" s="1"/>
      <c r="M401" s="1"/>
      <c r="O401" s="2"/>
      <c r="R401" s="1"/>
      <c r="S401" s="1"/>
      <c r="T401" s="1"/>
      <c r="U401" s="1"/>
      <c r="V401" s="1"/>
      <c r="X401" s="2"/>
      <c r="Z401" s="1"/>
      <c r="AA401" s="1"/>
      <c r="AB401" s="1"/>
      <c r="AC401" s="1"/>
      <c r="AD401" s="1"/>
      <c r="AE401" s="3"/>
      <c r="AG401" s="3"/>
      <c r="AH401" s="3"/>
      <c r="AI401" s="1"/>
      <c r="AJ401" s="1"/>
      <c r="AK401" s="1"/>
      <c r="AL401" s="1"/>
      <c r="AM401" s="1"/>
      <c r="AN401" s="3"/>
      <c r="AO401" s="2"/>
      <c r="AQ401" s="3"/>
      <c r="AR401" s="1"/>
      <c r="AS401" s="1"/>
      <c r="AT401" s="1"/>
      <c r="AU401" s="1"/>
      <c r="AV401" s="1"/>
      <c r="AY401" s="3"/>
      <c r="AZ401" s="3"/>
      <c r="BA401" s="1"/>
      <c r="BB401" s="1"/>
      <c r="BC401" s="1"/>
      <c r="BD401" s="163"/>
      <c r="BE401" s="1"/>
      <c r="BF401" s="1"/>
      <c r="BG401" s="3"/>
      <c r="BH401" s="2"/>
      <c r="BI401" s="3"/>
      <c r="BJ401" s="3"/>
      <c r="BK401" s="1"/>
      <c r="BL401" s="1"/>
      <c r="BM401" s="1"/>
      <c r="BN401" s="1"/>
    </row>
    <row r="402" spans="10:66" ht="118.5" customHeight="1" x14ac:dyDescent="0.25">
      <c r="J402" s="1"/>
      <c r="K402" s="1"/>
      <c r="L402" s="1"/>
      <c r="M402" s="1"/>
      <c r="O402" s="2"/>
      <c r="R402" s="1"/>
      <c r="S402" s="1"/>
      <c r="T402" s="1"/>
      <c r="U402" s="1"/>
      <c r="V402" s="1"/>
      <c r="X402" s="2"/>
      <c r="Z402" s="1"/>
      <c r="AA402" s="1"/>
      <c r="AB402" s="1"/>
      <c r="AC402" s="1"/>
      <c r="AD402" s="1"/>
      <c r="AE402" s="3"/>
      <c r="AG402" s="3"/>
      <c r="AH402" s="3"/>
      <c r="AI402" s="1"/>
      <c r="AJ402" s="1"/>
      <c r="AK402" s="1"/>
      <c r="AL402" s="1"/>
      <c r="AM402" s="1"/>
      <c r="AN402" s="3"/>
      <c r="AO402" s="2"/>
      <c r="AQ402" s="3"/>
      <c r="AR402" s="1"/>
      <c r="AS402" s="1"/>
      <c r="AT402" s="1"/>
      <c r="AU402" s="1"/>
      <c r="AV402" s="1"/>
      <c r="AY402" s="3"/>
      <c r="AZ402" s="3"/>
      <c r="BA402" s="1"/>
      <c r="BB402" s="1"/>
      <c r="BC402" s="1"/>
      <c r="BD402" s="163"/>
      <c r="BE402" s="1"/>
      <c r="BF402" s="1"/>
      <c r="BG402" s="3"/>
      <c r="BH402" s="2"/>
      <c r="BI402" s="3"/>
      <c r="BJ402" s="3"/>
      <c r="BK402" s="1"/>
      <c r="BL402" s="1"/>
      <c r="BM402" s="1"/>
      <c r="BN402" s="1"/>
    </row>
    <row r="403" spans="10:66" ht="118.5" customHeight="1" x14ac:dyDescent="0.25">
      <c r="J403" s="1"/>
      <c r="K403" s="1"/>
      <c r="L403" s="1"/>
      <c r="M403" s="1"/>
      <c r="O403" s="2"/>
      <c r="R403" s="1"/>
      <c r="S403" s="1"/>
      <c r="T403" s="1"/>
      <c r="U403" s="1"/>
      <c r="V403" s="1"/>
      <c r="X403" s="2"/>
      <c r="Z403" s="1"/>
      <c r="AA403" s="1"/>
      <c r="AB403" s="1"/>
      <c r="AC403" s="1"/>
      <c r="AD403" s="1"/>
      <c r="AE403" s="3"/>
      <c r="AG403" s="3"/>
      <c r="AH403" s="3"/>
      <c r="AI403" s="1"/>
      <c r="AJ403" s="1"/>
      <c r="AK403" s="1"/>
      <c r="AL403" s="1"/>
      <c r="AM403" s="1"/>
      <c r="AN403" s="3"/>
      <c r="AO403" s="2"/>
      <c r="AQ403" s="3"/>
      <c r="AR403" s="1"/>
      <c r="AS403" s="1"/>
      <c r="AT403" s="1"/>
      <c r="AU403" s="1"/>
      <c r="AV403" s="1"/>
      <c r="AY403" s="3"/>
      <c r="AZ403" s="3"/>
      <c r="BA403" s="1"/>
      <c r="BB403" s="1"/>
      <c r="BC403" s="1"/>
      <c r="BD403" s="163"/>
      <c r="BE403" s="1"/>
      <c r="BF403" s="1"/>
      <c r="BG403" s="3"/>
      <c r="BH403" s="2"/>
      <c r="BI403" s="3"/>
      <c r="BJ403" s="3"/>
      <c r="BK403" s="1"/>
      <c r="BL403" s="1"/>
      <c r="BM403" s="1"/>
      <c r="BN403" s="1"/>
    </row>
    <row r="404" spans="10:66" ht="118.5" customHeight="1" x14ac:dyDescent="0.25">
      <c r="J404" s="1"/>
      <c r="K404" s="1"/>
      <c r="L404" s="1"/>
      <c r="M404" s="1"/>
      <c r="O404" s="2"/>
      <c r="R404" s="1"/>
      <c r="S404" s="1"/>
      <c r="T404" s="1"/>
      <c r="U404" s="1"/>
      <c r="V404" s="1"/>
      <c r="X404" s="2"/>
      <c r="Z404" s="1"/>
      <c r="AA404" s="1"/>
      <c r="AB404" s="1"/>
      <c r="AC404" s="1"/>
      <c r="AD404" s="1"/>
      <c r="AE404" s="3"/>
      <c r="AG404" s="3"/>
      <c r="AH404" s="3"/>
      <c r="AI404" s="1"/>
      <c r="AJ404" s="1"/>
      <c r="AK404" s="1"/>
      <c r="AL404" s="1"/>
      <c r="AM404" s="1"/>
      <c r="AN404" s="3"/>
      <c r="AO404" s="2"/>
      <c r="AQ404" s="3"/>
      <c r="AR404" s="1"/>
      <c r="AS404" s="1"/>
      <c r="AT404" s="1"/>
      <c r="AU404" s="1"/>
      <c r="AV404" s="1"/>
      <c r="AY404" s="3"/>
      <c r="AZ404" s="3"/>
      <c r="BA404" s="1"/>
      <c r="BB404" s="1"/>
      <c r="BC404" s="1"/>
      <c r="BD404" s="163"/>
      <c r="BE404" s="1"/>
      <c r="BF404" s="1"/>
      <c r="BG404" s="3"/>
      <c r="BH404" s="2"/>
      <c r="BI404" s="3"/>
      <c r="BJ404" s="3"/>
      <c r="BK404" s="1"/>
      <c r="BL404" s="1"/>
      <c r="BM404" s="1"/>
      <c r="BN404" s="1"/>
    </row>
    <row r="405" spans="10:66" ht="118.5" customHeight="1" x14ac:dyDescent="0.25">
      <c r="J405" s="1"/>
      <c r="K405" s="1"/>
      <c r="L405" s="1"/>
      <c r="M405" s="1"/>
      <c r="O405" s="2"/>
      <c r="R405" s="1"/>
      <c r="S405" s="1"/>
      <c r="T405" s="1"/>
      <c r="U405" s="1"/>
      <c r="V405" s="1"/>
      <c r="X405" s="2"/>
      <c r="Z405" s="1"/>
      <c r="AA405" s="1"/>
      <c r="AB405" s="1"/>
      <c r="AC405" s="1"/>
      <c r="AD405" s="1"/>
      <c r="AE405" s="3"/>
      <c r="AG405" s="3"/>
      <c r="AH405" s="3"/>
      <c r="AI405" s="1"/>
      <c r="AJ405" s="1"/>
      <c r="AK405" s="1"/>
      <c r="AL405" s="1"/>
      <c r="AM405" s="1"/>
      <c r="AN405" s="3"/>
      <c r="AO405" s="2"/>
      <c r="AQ405" s="3"/>
      <c r="AR405" s="1"/>
      <c r="AS405" s="1"/>
      <c r="AT405" s="1"/>
      <c r="AU405" s="1"/>
      <c r="AV405" s="1"/>
      <c r="AY405" s="3"/>
      <c r="AZ405" s="3"/>
      <c r="BA405" s="1"/>
      <c r="BB405" s="1"/>
      <c r="BC405" s="1"/>
      <c r="BD405" s="163"/>
      <c r="BE405" s="1"/>
      <c r="BF405" s="1"/>
      <c r="BG405" s="3"/>
      <c r="BH405" s="2"/>
      <c r="BI405" s="3"/>
      <c r="BJ405" s="3"/>
      <c r="BK405" s="1"/>
      <c r="BL405" s="1"/>
      <c r="BM405" s="1"/>
      <c r="BN405" s="1"/>
    </row>
    <row r="406" spans="10:66" ht="118.5" customHeight="1" x14ac:dyDescent="0.25">
      <c r="J406" s="1"/>
      <c r="K406" s="1"/>
      <c r="L406" s="1"/>
      <c r="M406" s="1"/>
      <c r="O406" s="2"/>
      <c r="R406" s="1"/>
      <c r="S406" s="1"/>
      <c r="T406" s="1"/>
      <c r="U406" s="1"/>
      <c r="V406" s="1"/>
      <c r="X406" s="2"/>
      <c r="Z406" s="1"/>
      <c r="AA406" s="1"/>
      <c r="AB406" s="1"/>
      <c r="AC406" s="1"/>
      <c r="AD406" s="1"/>
      <c r="AE406" s="3"/>
      <c r="AG406" s="3"/>
      <c r="AH406" s="3"/>
      <c r="AI406" s="1"/>
      <c r="AJ406" s="1"/>
      <c r="AK406" s="1"/>
      <c r="AL406" s="1"/>
      <c r="AM406" s="1"/>
      <c r="AN406" s="3"/>
      <c r="AO406" s="2"/>
      <c r="AQ406" s="3"/>
      <c r="AR406" s="1"/>
      <c r="AS406" s="1"/>
      <c r="AT406" s="1"/>
      <c r="AU406" s="1"/>
      <c r="AV406" s="1"/>
      <c r="AY406" s="3"/>
      <c r="AZ406" s="3"/>
      <c r="BA406" s="1"/>
      <c r="BB406" s="1"/>
      <c r="BC406" s="1"/>
      <c r="BD406" s="163"/>
      <c r="BE406" s="1"/>
      <c r="BF406" s="1"/>
      <c r="BG406" s="3"/>
      <c r="BH406" s="2"/>
      <c r="BI406" s="3"/>
      <c r="BJ406" s="3"/>
      <c r="BK406" s="1"/>
      <c r="BL406" s="1"/>
      <c r="BM406" s="1"/>
      <c r="BN406" s="1"/>
    </row>
    <row r="407" spans="10:66" ht="118.5" customHeight="1" x14ac:dyDescent="0.25">
      <c r="J407" s="1"/>
      <c r="K407" s="1"/>
      <c r="L407" s="1"/>
      <c r="M407" s="1"/>
      <c r="O407" s="2"/>
      <c r="R407" s="1"/>
      <c r="S407" s="1"/>
      <c r="T407" s="1"/>
      <c r="U407" s="1"/>
      <c r="V407" s="1"/>
      <c r="X407" s="2"/>
      <c r="Z407" s="1"/>
      <c r="AA407" s="1"/>
      <c r="AB407" s="1"/>
      <c r="AC407" s="1"/>
      <c r="AD407" s="1"/>
      <c r="AE407" s="3"/>
      <c r="AG407" s="3"/>
      <c r="AH407" s="3"/>
      <c r="AI407" s="1"/>
      <c r="AJ407" s="1"/>
      <c r="AK407" s="1"/>
      <c r="AL407" s="1"/>
      <c r="AM407" s="1"/>
      <c r="AN407" s="3"/>
      <c r="AO407" s="2"/>
      <c r="AQ407" s="3"/>
      <c r="AR407" s="1"/>
      <c r="AS407" s="1"/>
      <c r="AT407" s="1"/>
      <c r="AU407" s="1"/>
      <c r="AV407" s="1"/>
      <c r="AY407" s="3"/>
      <c r="AZ407" s="3"/>
      <c r="BA407" s="1"/>
      <c r="BB407" s="1"/>
      <c r="BC407" s="1"/>
      <c r="BD407" s="163"/>
      <c r="BE407" s="1"/>
      <c r="BF407" s="1"/>
      <c r="BG407" s="3"/>
      <c r="BH407" s="2"/>
      <c r="BI407" s="3"/>
      <c r="BJ407" s="3"/>
      <c r="BK407" s="1"/>
      <c r="BL407" s="1"/>
      <c r="BM407" s="1"/>
      <c r="BN407" s="1"/>
    </row>
    <row r="408" spans="10:66" ht="118.5" customHeight="1" x14ac:dyDescent="0.25">
      <c r="J408" s="1"/>
      <c r="K408" s="1"/>
      <c r="L408" s="1"/>
      <c r="M408" s="1"/>
      <c r="O408" s="2"/>
      <c r="R408" s="1"/>
      <c r="S408" s="1"/>
      <c r="T408" s="1"/>
      <c r="U408" s="1"/>
      <c r="V408" s="1"/>
      <c r="X408" s="2"/>
      <c r="Z408" s="1"/>
      <c r="AA408" s="1"/>
      <c r="AB408" s="1"/>
      <c r="AC408" s="1"/>
      <c r="AD408" s="1"/>
      <c r="AE408" s="3"/>
      <c r="AG408" s="3"/>
      <c r="AH408" s="3"/>
      <c r="AI408" s="1"/>
      <c r="AJ408" s="1"/>
      <c r="AK408" s="1"/>
      <c r="AL408" s="1"/>
      <c r="AM408" s="1"/>
      <c r="AN408" s="3"/>
      <c r="AO408" s="2"/>
      <c r="AQ408" s="3"/>
      <c r="AR408" s="1"/>
      <c r="AS408" s="1"/>
      <c r="AT408" s="1"/>
      <c r="AU408" s="1"/>
      <c r="AV408" s="1"/>
      <c r="AY408" s="3"/>
      <c r="AZ408" s="3"/>
      <c r="BA408" s="1"/>
      <c r="BB408" s="1"/>
      <c r="BC408" s="1"/>
      <c r="BD408" s="163"/>
      <c r="BE408" s="1"/>
      <c r="BF408" s="1"/>
      <c r="BG408" s="3"/>
      <c r="BH408" s="2"/>
      <c r="BI408" s="3"/>
      <c r="BJ408" s="3"/>
      <c r="BK408" s="1"/>
      <c r="BL408" s="1"/>
      <c r="BM408" s="1"/>
      <c r="BN408" s="1"/>
    </row>
    <row r="409" spans="10:66" ht="118.5" customHeight="1" x14ac:dyDescent="0.25">
      <c r="J409" s="1"/>
      <c r="K409" s="1"/>
      <c r="L409" s="1"/>
      <c r="M409" s="1"/>
      <c r="O409" s="2"/>
      <c r="R409" s="1"/>
      <c r="S409" s="1"/>
      <c r="T409" s="1"/>
      <c r="U409" s="1"/>
      <c r="V409" s="1"/>
      <c r="X409" s="2"/>
      <c r="Z409" s="1"/>
      <c r="AA409" s="1"/>
      <c r="AB409" s="1"/>
      <c r="AC409" s="1"/>
      <c r="AD409" s="1"/>
      <c r="AE409" s="3"/>
      <c r="AG409" s="3"/>
      <c r="AH409" s="3"/>
      <c r="AI409" s="1"/>
      <c r="AJ409" s="1"/>
      <c r="AK409" s="1"/>
      <c r="AL409" s="1"/>
      <c r="AM409" s="1"/>
      <c r="AN409" s="3"/>
      <c r="AO409" s="2"/>
      <c r="AQ409" s="3"/>
      <c r="AR409" s="1"/>
      <c r="AS409" s="1"/>
      <c r="AT409" s="1"/>
      <c r="AU409" s="1"/>
      <c r="AV409" s="1"/>
      <c r="AY409" s="3"/>
      <c r="AZ409" s="3"/>
      <c r="BA409" s="1"/>
      <c r="BB409" s="1"/>
      <c r="BC409" s="1"/>
      <c r="BD409" s="163"/>
      <c r="BE409" s="1"/>
      <c r="BF409" s="1"/>
      <c r="BG409" s="3"/>
      <c r="BH409" s="2"/>
      <c r="BI409" s="3"/>
      <c r="BJ409" s="3"/>
      <c r="BK409" s="1"/>
      <c r="BL409" s="1"/>
      <c r="BM409" s="1"/>
      <c r="BN409" s="1"/>
    </row>
    <row r="410" spans="10:66" ht="118.5" customHeight="1" x14ac:dyDescent="0.25">
      <c r="J410" s="1"/>
      <c r="K410" s="1"/>
      <c r="L410" s="1"/>
      <c r="M410" s="1"/>
      <c r="O410" s="2"/>
      <c r="R410" s="1"/>
      <c r="S410" s="1"/>
      <c r="T410" s="1"/>
      <c r="U410" s="1"/>
      <c r="V410" s="1"/>
      <c r="X410" s="2"/>
      <c r="Z410" s="1"/>
      <c r="AA410" s="1"/>
      <c r="AB410" s="1"/>
      <c r="AC410" s="1"/>
      <c r="AD410" s="1"/>
      <c r="AE410" s="3"/>
      <c r="AG410" s="3"/>
      <c r="AH410" s="3"/>
      <c r="AI410" s="1"/>
      <c r="AJ410" s="1"/>
      <c r="AK410" s="1"/>
      <c r="AL410" s="1"/>
      <c r="AM410" s="1"/>
      <c r="AN410" s="3"/>
      <c r="AO410" s="2"/>
      <c r="AQ410" s="3"/>
      <c r="AR410" s="1"/>
      <c r="AS410" s="1"/>
      <c r="AT410" s="1"/>
      <c r="AU410" s="1"/>
      <c r="AV410" s="1"/>
      <c r="AY410" s="3"/>
      <c r="AZ410" s="3"/>
      <c r="BA410" s="1"/>
      <c r="BB410" s="1"/>
      <c r="BC410" s="1"/>
      <c r="BD410" s="163"/>
      <c r="BE410" s="1"/>
      <c r="BF410" s="1"/>
      <c r="BG410" s="3"/>
      <c r="BH410" s="2"/>
      <c r="BI410" s="3"/>
      <c r="BJ410" s="3"/>
      <c r="BK410" s="1"/>
      <c r="BL410" s="1"/>
      <c r="BM410" s="1"/>
      <c r="BN410" s="1"/>
    </row>
    <row r="411" spans="10:66" ht="118.5" customHeight="1" x14ac:dyDescent="0.25">
      <c r="J411" s="1"/>
      <c r="K411" s="1"/>
      <c r="L411" s="1"/>
      <c r="M411" s="1"/>
      <c r="O411" s="2"/>
      <c r="R411" s="1"/>
      <c r="S411" s="1"/>
      <c r="T411" s="1"/>
      <c r="U411" s="1"/>
      <c r="V411" s="1"/>
      <c r="X411" s="2"/>
      <c r="Z411" s="1"/>
      <c r="AA411" s="1"/>
      <c r="AB411" s="1"/>
      <c r="AC411" s="1"/>
      <c r="AD411" s="1"/>
      <c r="AE411" s="3"/>
      <c r="AG411" s="3"/>
      <c r="AH411" s="3"/>
      <c r="AI411" s="1"/>
      <c r="AJ411" s="1"/>
      <c r="AK411" s="1"/>
      <c r="AL411" s="1"/>
      <c r="AM411" s="1"/>
      <c r="AN411" s="3"/>
      <c r="AO411" s="2"/>
      <c r="AQ411" s="3"/>
      <c r="AR411" s="1"/>
      <c r="AS411" s="1"/>
      <c r="AT411" s="1"/>
      <c r="AU411" s="1"/>
      <c r="AV411" s="1"/>
      <c r="AY411" s="3"/>
      <c r="AZ411" s="3"/>
      <c r="BA411" s="1"/>
      <c r="BB411" s="1"/>
      <c r="BC411" s="1"/>
      <c r="BD411" s="163"/>
      <c r="BE411" s="1"/>
      <c r="BF411" s="1"/>
      <c r="BG411" s="3"/>
      <c r="BH411" s="2"/>
      <c r="BI411" s="3"/>
      <c r="BJ411" s="3"/>
      <c r="BK411" s="1"/>
      <c r="BL411" s="1"/>
      <c r="BM411" s="1"/>
      <c r="BN411" s="1"/>
    </row>
    <row r="412" spans="10:66" ht="118.5" customHeight="1" x14ac:dyDescent="0.25">
      <c r="J412" s="1"/>
      <c r="K412" s="1"/>
      <c r="L412" s="1"/>
      <c r="M412" s="1"/>
      <c r="O412" s="2"/>
      <c r="R412" s="1"/>
      <c r="S412" s="1"/>
      <c r="T412" s="1"/>
      <c r="U412" s="1"/>
      <c r="V412" s="1"/>
      <c r="X412" s="2"/>
      <c r="Z412" s="1"/>
      <c r="AA412" s="1"/>
      <c r="AB412" s="1"/>
      <c r="AC412" s="1"/>
      <c r="AD412" s="1"/>
      <c r="AE412" s="3"/>
      <c r="AG412" s="3"/>
      <c r="AH412" s="3"/>
      <c r="AI412" s="1"/>
      <c r="AJ412" s="1"/>
      <c r="AK412" s="1"/>
      <c r="AL412" s="1"/>
      <c r="AM412" s="1"/>
      <c r="AN412" s="3"/>
      <c r="AO412" s="2"/>
      <c r="AQ412" s="3"/>
      <c r="AR412" s="1"/>
      <c r="AS412" s="1"/>
      <c r="AT412" s="1"/>
      <c r="AU412" s="1"/>
      <c r="AV412" s="1"/>
      <c r="AY412" s="3"/>
      <c r="AZ412" s="3"/>
      <c r="BA412" s="1"/>
      <c r="BB412" s="1"/>
      <c r="BC412" s="1"/>
      <c r="BD412" s="163"/>
      <c r="BE412" s="1"/>
      <c r="BF412" s="1"/>
      <c r="BG412" s="3"/>
      <c r="BH412" s="2"/>
      <c r="BI412" s="3"/>
      <c r="BJ412" s="3"/>
      <c r="BK412" s="1"/>
      <c r="BL412" s="1"/>
      <c r="BM412" s="1"/>
      <c r="BN412" s="1"/>
    </row>
    <row r="413" spans="10:66" ht="118.5" customHeight="1" x14ac:dyDescent="0.25">
      <c r="J413" s="1"/>
      <c r="K413" s="1"/>
      <c r="L413" s="1"/>
      <c r="M413" s="1"/>
      <c r="O413" s="2"/>
      <c r="R413" s="1"/>
      <c r="S413" s="1"/>
      <c r="T413" s="1"/>
      <c r="U413" s="1"/>
      <c r="V413" s="1"/>
      <c r="X413" s="2"/>
      <c r="Z413" s="1"/>
      <c r="AA413" s="1"/>
      <c r="AB413" s="1"/>
      <c r="AC413" s="1"/>
      <c r="AD413" s="1"/>
      <c r="AE413" s="3"/>
      <c r="AG413" s="3"/>
      <c r="AH413" s="3"/>
      <c r="AI413" s="1"/>
      <c r="AJ413" s="1"/>
      <c r="AK413" s="1"/>
      <c r="AL413" s="1"/>
      <c r="AM413" s="1"/>
      <c r="AN413" s="3"/>
      <c r="AO413" s="2"/>
      <c r="AQ413" s="3"/>
      <c r="AR413" s="1"/>
      <c r="AS413" s="1"/>
      <c r="AT413" s="1"/>
      <c r="AU413" s="1"/>
      <c r="AV413" s="1"/>
      <c r="AY413" s="3"/>
      <c r="AZ413" s="3"/>
      <c r="BA413" s="1"/>
      <c r="BB413" s="1"/>
      <c r="BC413" s="1"/>
      <c r="BD413" s="163"/>
      <c r="BE413" s="1"/>
      <c r="BF413" s="1"/>
      <c r="BG413" s="3"/>
      <c r="BH413" s="2"/>
      <c r="BI413" s="3"/>
      <c r="BJ413" s="3"/>
      <c r="BK413" s="1"/>
      <c r="BL413" s="1"/>
      <c r="BM413" s="1"/>
      <c r="BN413" s="1"/>
    </row>
    <row r="414" spans="10:66" ht="118.5" customHeight="1" x14ac:dyDescent="0.25">
      <c r="J414" s="1"/>
      <c r="K414" s="1"/>
      <c r="L414" s="1"/>
      <c r="M414" s="1"/>
      <c r="O414" s="2"/>
      <c r="R414" s="1"/>
      <c r="S414" s="1"/>
      <c r="T414" s="1"/>
      <c r="U414" s="1"/>
      <c r="V414" s="1"/>
      <c r="X414" s="2"/>
      <c r="Z414" s="1"/>
      <c r="AA414" s="1"/>
      <c r="AB414" s="1"/>
      <c r="AC414" s="1"/>
      <c r="AD414" s="1"/>
      <c r="AE414" s="3"/>
      <c r="AG414" s="3"/>
      <c r="AH414" s="3"/>
      <c r="AI414" s="1"/>
      <c r="AJ414" s="1"/>
      <c r="AK414" s="1"/>
      <c r="AL414" s="1"/>
      <c r="AM414" s="1"/>
      <c r="AN414" s="3"/>
      <c r="AO414" s="2"/>
      <c r="AQ414" s="3"/>
      <c r="AR414" s="1"/>
      <c r="AS414" s="1"/>
      <c r="AT414" s="1"/>
      <c r="AU414" s="1"/>
      <c r="AV414" s="1"/>
      <c r="AY414" s="3"/>
      <c r="AZ414" s="3"/>
      <c r="BA414" s="1"/>
      <c r="BB414" s="1"/>
      <c r="BC414" s="1"/>
      <c r="BD414" s="163"/>
      <c r="BE414" s="1"/>
      <c r="BF414" s="1"/>
      <c r="BG414" s="3"/>
      <c r="BH414" s="2"/>
      <c r="BI414" s="3"/>
      <c r="BJ414" s="3"/>
      <c r="BK414" s="1"/>
      <c r="BL414" s="1"/>
      <c r="BM414" s="1"/>
      <c r="BN414" s="1"/>
    </row>
    <row r="415" spans="10:66" ht="118.5" customHeight="1" x14ac:dyDescent="0.25">
      <c r="J415" s="1"/>
      <c r="K415" s="1"/>
      <c r="L415" s="1"/>
      <c r="M415" s="1"/>
      <c r="O415" s="2"/>
      <c r="R415" s="1"/>
      <c r="S415" s="1"/>
      <c r="T415" s="1"/>
      <c r="U415" s="1"/>
      <c r="V415" s="1"/>
      <c r="X415" s="2"/>
      <c r="Z415" s="1"/>
      <c r="AA415" s="1"/>
      <c r="AB415" s="1"/>
      <c r="AC415" s="1"/>
      <c r="AD415" s="1"/>
      <c r="AE415" s="3"/>
      <c r="AG415" s="3"/>
      <c r="AH415" s="3"/>
      <c r="AI415" s="1"/>
      <c r="AJ415" s="1"/>
      <c r="AK415" s="1"/>
      <c r="AL415" s="1"/>
      <c r="AM415" s="1"/>
      <c r="AN415" s="3"/>
      <c r="AO415" s="2"/>
      <c r="AQ415" s="3"/>
      <c r="AR415" s="1"/>
      <c r="AS415" s="1"/>
      <c r="AT415" s="1"/>
      <c r="AU415" s="1"/>
      <c r="AV415" s="1"/>
      <c r="AY415" s="3"/>
      <c r="AZ415" s="3"/>
      <c r="BA415" s="1"/>
      <c r="BB415" s="1"/>
      <c r="BC415" s="1"/>
      <c r="BD415" s="163"/>
      <c r="BE415" s="1"/>
      <c r="BF415" s="1"/>
      <c r="BG415" s="3"/>
      <c r="BH415" s="2"/>
      <c r="BI415" s="3"/>
      <c r="BJ415" s="3"/>
      <c r="BK415" s="1"/>
      <c r="BL415" s="1"/>
      <c r="BM415" s="1"/>
      <c r="BN415" s="1"/>
    </row>
    <row r="416" spans="10:66" ht="118.5" customHeight="1" x14ac:dyDescent="0.25">
      <c r="J416" s="1"/>
      <c r="K416" s="1"/>
      <c r="L416" s="1"/>
      <c r="M416" s="1"/>
      <c r="O416" s="2"/>
      <c r="R416" s="1"/>
      <c r="S416" s="1"/>
      <c r="T416" s="1"/>
      <c r="U416" s="1"/>
      <c r="V416" s="1"/>
      <c r="X416" s="2"/>
      <c r="Z416" s="1"/>
      <c r="AA416" s="1"/>
      <c r="AB416" s="1"/>
      <c r="AC416" s="1"/>
      <c r="AD416" s="1"/>
      <c r="AE416" s="3"/>
      <c r="AG416" s="3"/>
      <c r="AH416" s="3"/>
      <c r="AI416" s="1"/>
      <c r="AJ416" s="1"/>
      <c r="AK416" s="1"/>
      <c r="AL416" s="1"/>
      <c r="AM416" s="1"/>
      <c r="AN416" s="3"/>
      <c r="AO416" s="2"/>
      <c r="AQ416" s="3"/>
      <c r="AR416" s="1"/>
      <c r="AS416" s="1"/>
      <c r="AT416" s="1"/>
      <c r="AU416" s="1"/>
      <c r="AV416" s="1"/>
      <c r="AY416" s="3"/>
      <c r="AZ416" s="3"/>
      <c r="BA416" s="1"/>
      <c r="BB416" s="1"/>
      <c r="BC416" s="1"/>
      <c r="BD416" s="163"/>
      <c r="BE416" s="1"/>
      <c r="BF416" s="1"/>
      <c r="BG416" s="3"/>
      <c r="BH416" s="2"/>
      <c r="BI416" s="3"/>
      <c r="BJ416" s="3"/>
      <c r="BK416" s="1"/>
      <c r="BL416" s="1"/>
      <c r="BM416" s="1"/>
      <c r="BN416" s="1"/>
    </row>
    <row r="417" spans="10:66" ht="118.5" customHeight="1" x14ac:dyDescent="0.25">
      <c r="J417" s="1"/>
      <c r="K417" s="1"/>
      <c r="L417" s="1"/>
      <c r="M417" s="1"/>
      <c r="O417" s="2"/>
      <c r="R417" s="1"/>
      <c r="S417" s="1"/>
      <c r="T417" s="1"/>
      <c r="U417" s="1"/>
      <c r="V417" s="1"/>
      <c r="X417" s="2"/>
      <c r="Z417" s="1"/>
      <c r="AA417" s="1"/>
      <c r="AB417" s="1"/>
      <c r="AC417" s="1"/>
      <c r="AD417" s="1"/>
      <c r="AE417" s="3"/>
      <c r="AG417" s="3"/>
      <c r="AH417" s="3"/>
      <c r="AI417" s="1"/>
      <c r="AJ417" s="1"/>
      <c r="AK417" s="1"/>
      <c r="AL417" s="1"/>
      <c r="AM417" s="1"/>
      <c r="AN417" s="3"/>
      <c r="AO417" s="2"/>
      <c r="AQ417" s="3"/>
      <c r="AR417" s="1"/>
      <c r="AS417" s="1"/>
      <c r="AT417" s="1"/>
      <c r="AU417" s="1"/>
      <c r="AV417" s="1"/>
      <c r="AY417" s="3"/>
      <c r="AZ417" s="3"/>
      <c r="BA417" s="1"/>
      <c r="BB417" s="1"/>
      <c r="BC417" s="1"/>
      <c r="BD417" s="163"/>
      <c r="BE417" s="1"/>
      <c r="BF417" s="1"/>
      <c r="BG417" s="3"/>
      <c r="BH417" s="2"/>
      <c r="BI417" s="3"/>
      <c r="BJ417" s="3"/>
      <c r="BK417" s="1"/>
      <c r="BL417" s="1"/>
      <c r="BM417" s="1"/>
      <c r="BN417" s="1"/>
    </row>
    <row r="418" spans="10:66" ht="118.5" customHeight="1" x14ac:dyDescent="0.25">
      <c r="J418" s="1"/>
      <c r="K418" s="1"/>
      <c r="L418" s="1"/>
      <c r="M418" s="1"/>
      <c r="O418" s="2"/>
      <c r="R418" s="1"/>
      <c r="S418" s="1"/>
      <c r="T418" s="1"/>
      <c r="U418" s="1"/>
      <c r="V418" s="1"/>
      <c r="X418" s="2"/>
      <c r="Z418" s="1"/>
      <c r="AA418" s="1"/>
      <c r="AB418" s="1"/>
      <c r="AC418" s="1"/>
      <c r="AD418" s="1"/>
      <c r="AE418" s="3"/>
      <c r="AG418" s="3"/>
      <c r="AH418" s="3"/>
      <c r="AI418" s="1"/>
      <c r="AJ418" s="1"/>
      <c r="AK418" s="1"/>
      <c r="AL418" s="1"/>
      <c r="AM418" s="1"/>
      <c r="AN418" s="3"/>
      <c r="AO418" s="2"/>
      <c r="AQ418" s="3"/>
      <c r="AR418" s="1"/>
      <c r="AS418" s="1"/>
      <c r="AT418" s="1"/>
      <c r="AU418" s="1"/>
      <c r="AV418" s="1"/>
      <c r="AY418" s="3"/>
      <c r="AZ418" s="3"/>
      <c r="BA418" s="1"/>
      <c r="BB418" s="1"/>
      <c r="BC418" s="1"/>
      <c r="BD418" s="163"/>
      <c r="BE418" s="1"/>
      <c r="BF418" s="1"/>
      <c r="BG418" s="3"/>
      <c r="BH418" s="2"/>
      <c r="BI418" s="3"/>
      <c r="BJ418" s="3"/>
      <c r="BK418" s="1"/>
      <c r="BL418" s="1"/>
      <c r="BM418" s="1"/>
      <c r="BN418" s="1"/>
    </row>
    <row r="419" spans="10:66" ht="118.5" customHeight="1" x14ac:dyDescent="0.25">
      <c r="J419" s="1"/>
      <c r="K419" s="1"/>
      <c r="L419" s="1"/>
      <c r="M419" s="1"/>
      <c r="O419" s="2"/>
      <c r="R419" s="1"/>
      <c r="S419" s="1"/>
      <c r="T419" s="1"/>
      <c r="U419" s="1"/>
      <c r="V419" s="1"/>
      <c r="X419" s="2"/>
      <c r="Z419" s="1"/>
      <c r="AA419" s="1"/>
      <c r="AB419" s="1"/>
      <c r="AC419" s="1"/>
      <c r="AD419" s="1"/>
      <c r="AE419" s="3"/>
      <c r="AG419" s="3"/>
      <c r="AH419" s="3"/>
      <c r="AI419" s="1"/>
      <c r="AJ419" s="1"/>
      <c r="AK419" s="1"/>
      <c r="AL419" s="1"/>
      <c r="AM419" s="1"/>
      <c r="AN419" s="3"/>
      <c r="AO419" s="2"/>
      <c r="AQ419" s="3"/>
      <c r="AR419" s="1"/>
      <c r="AS419" s="1"/>
      <c r="AT419" s="1"/>
      <c r="AU419" s="1"/>
      <c r="AV419" s="1"/>
      <c r="AY419" s="3"/>
      <c r="AZ419" s="3"/>
      <c r="BA419" s="1"/>
      <c r="BB419" s="1"/>
      <c r="BC419" s="1"/>
      <c r="BD419" s="163"/>
      <c r="BE419" s="1"/>
      <c r="BF419" s="1"/>
      <c r="BG419" s="3"/>
      <c r="BH419" s="2"/>
      <c r="BI419" s="3"/>
      <c r="BJ419" s="3"/>
      <c r="BK419" s="1"/>
      <c r="BL419" s="1"/>
      <c r="BM419" s="1"/>
      <c r="BN419" s="1"/>
    </row>
    <row r="420" spans="10:66" ht="118.5" customHeight="1" x14ac:dyDescent="0.25">
      <c r="J420" s="1"/>
      <c r="K420" s="1"/>
      <c r="L420" s="1"/>
      <c r="M420" s="1"/>
      <c r="O420" s="2"/>
      <c r="R420" s="1"/>
      <c r="S420" s="1"/>
      <c r="T420" s="1"/>
      <c r="U420" s="1"/>
      <c r="V420" s="1"/>
      <c r="X420" s="2"/>
      <c r="Z420" s="1"/>
      <c r="AA420" s="1"/>
      <c r="AB420" s="1"/>
      <c r="AC420" s="1"/>
      <c r="AD420" s="1"/>
      <c r="AE420" s="3"/>
      <c r="AG420" s="3"/>
      <c r="AH420" s="3"/>
      <c r="AI420" s="1"/>
      <c r="AJ420" s="1"/>
      <c r="AK420" s="1"/>
      <c r="AL420" s="1"/>
      <c r="AM420" s="1"/>
      <c r="AN420" s="3"/>
      <c r="AO420" s="2"/>
      <c r="AQ420" s="3"/>
      <c r="AR420" s="1"/>
      <c r="AS420" s="1"/>
      <c r="AT420" s="1"/>
      <c r="AU420" s="1"/>
      <c r="AV420" s="1"/>
      <c r="AY420" s="3"/>
      <c r="AZ420" s="3"/>
      <c r="BA420" s="1"/>
      <c r="BB420" s="1"/>
      <c r="BC420" s="1"/>
      <c r="BD420" s="163"/>
      <c r="BE420" s="1"/>
      <c r="BF420" s="1"/>
      <c r="BG420" s="3"/>
      <c r="BH420" s="2"/>
      <c r="BI420" s="3"/>
      <c r="BJ420" s="3"/>
      <c r="BK420" s="1"/>
      <c r="BL420" s="1"/>
      <c r="BM420" s="1"/>
      <c r="BN420" s="1"/>
    </row>
    <row r="421" spans="10:66" ht="118.5" customHeight="1" x14ac:dyDescent="0.25">
      <c r="J421" s="1"/>
      <c r="K421" s="1"/>
      <c r="L421" s="1"/>
      <c r="M421" s="1"/>
      <c r="O421" s="2"/>
      <c r="R421" s="1"/>
      <c r="S421" s="1"/>
      <c r="T421" s="1"/>
      <c r="U421" s="1"/>
      <c r="V421" s="1"/>
      <c r="X421" s="2"/>
      <c r="Z421" s="1"/>
      <c r="AA421" s="1"/>
      <c r="AB421" s="1"/>
      <c r="AC421" s="1"/>
      <c r="AD421" s="1"/>
      <c r="AE421" s="3"/>
      <c r="AG421" s="3"/>
      <c r="AH421" s="3"/>
      <c r="AI421" s="1"/>
      <c r="AJ421" s="1"/>
      <c r="AK421" s="1"/>
      <c r="AL421" s="1"/>
      <c r="AM421" s="1"/>
      <c r="AN421" s="3"/>
      <c r="AO421" s="2"/>
      <c r="AQ421" s="3"/>
      <c r="AR421" s="1"/>
      <c r="AS421" s="1"/>
      <c r="AT421" s="1"/>
      <c r="AU421" s="1"/>
      <c r="AV421" s="1"/>
      <c r="AY421" s="3"/>
      <c r="AZ421" s="3"/>
      <c r="BA421" s="1"/>
      <c r="BB421" s="1"/>
      <c r="BC421" s="1"/>
      <c r="BD421" s="163"/>
      <c r="BE421" s="1"/>
      <c r="BF421" s="1"/>
      <c r="BG421" s="3"/>
      <c r="BH421" s="2"/>
      <c r="BI421" s="3"/>
      <c r="BJ421" s="3"/>
      <c r="BK421" s="1"/>
      <c r="BL421" s="1"/>
      <c r="BM421" s="1"/>
      <c r="BN421" s="1"/>
    </row>
    <row r="422" spans="10:66" ht="118.5" customHeight="1" x14ac:dyDescent="0.25">
      <c r="J422" s="1"/>
      <c r="K422" s="1"/>
      <c r="L422" s="1"/>
      <c r="M422" s="1"/>
      <c r="O422" s="2"/>
      <c r="R422" s="1"/>
      <c r="S422" s="1"/>
      <c r="T422" s="1"/>
      <c r="U422" s="1"/>
      <c r="V422" s="1"/>
      <c r="X422" s="2"/>
      <c r="Z422" s="1"/>
      <c r="AA422" s="1"/>
      <c r="AB422" s="1"/>
      <c r="AC422" s="1"/>
      <c r="AD422" s="1"/>
      <c r="AE422" s="3"/>
      <c r="AG422" s="3"/>
      <c r="AH422" s="3"/>
      <c r="AI422" s="1"/>
      <c r="AJ422" s="1"/>
      <c r="AK422" s="1"/>
      <c r="AL422" s="1"/>
      <c r="AM422" s="1"/>
      <c r="AN422" s="3"/>
      <c r="AO422" s="2"/>
      <c r="AQ422" s="3"/>
      <c r="AR422" s="1"/>
      <c r="AS422" s="1"/>
      <c r="AT422" s="1"/>
      <c r="AU422" s="1"/>
      <c r="AV422" s="1"/>
      <c r="AY422" s="3"/>
      <c r="AZ422" s="3"/>
      <c r="BA422" s="1"/>
      <c r="BB422" s="1"/>
      <c r="BC422" s="1"/>
      <c r="BD422" s="163"/>
      <c r="BE422" s="1"/>
      <c r="BF422" s="1"/>
      <c r="BG422" s="3"/>
      <c r="BH422" s="2"/>
      <c r="BI422" s="3"/>
      <c r="BJ422" s="3"/>
      <c r="BK422" s="1"/>
      <c r="BL422" s="1"/>
      <c r="BM422" s="1"/>
      <c r="BN422" s="1"/>
    </row>
    <row r="423" spans="10:66" ht="118.5" customHeight="1" x14ac:dyDescent="0.25">
      <c r="J423" s="1"/>
      <c r="K423" s="1"/>
      <c r="L423" s="1"/>
      <c r="M423" s="1"/>
      <c r="O423" s="2"/>
      <c r="R423" s="1"/>
      <c r="S423" s="1"/>
      <c r="T423" s="1"/>
      <c r="U423" s="1"/>
      <c r="V423" s="1"/>
      <c r="X423" s="2"/>
      <c r="Z423" s="1"/>
      <c r="AA423" s="1"/>
      <c r="AB423" s="1"/>
      <c r="AC423" s="1"/>
      <c r="AD423" s="1"/>
      <c r="AE423" s="3"/>
      <c r="AG423" s="3"/>
      <c r="AH423" s="3"/>
      <c r="AI423" s="1"/>
      <c r="AJ423" s="1"/>
      <c r="AK423" s="1"/>
      <c r="AL423" s="1"/>
      <c r="AM423" s="1"/>
      <c r="AN423" s="3"/>
      <c r="AO423" s="2"/>
      <c r="AQ423" s="3"/>
      <c r="AR423" s="1"/>
      <c r="AS423" s="1"/>
      <c r="AT423" s="1"/>
      <c r="AU423" s="1"/>
      <c r="AV423" s="1"/>
      <c r="AY423" s="3"/>
      <c r="AZ423" s="3"/>
      <c r="BA423" s="1"/>
      <c r="BB423" s="1"/>
      <c r="BC423" s="1"/>
      <c r="BD423" s="163"/>
      <c r="BE423" s="1"/>
      <c r="BF423" s="1"/>
      <c r="BG423" s="3"/>
      <c r="BH423" s="2"/>
      <c r="BI423" s="3"/>
      <c r="BJ423" s="3"/>
      <c r="BK423" s="1"/>
      <c r="BL423" s="1"/>
      <c r="BM423" s="1"/>
      <c r="BN423" s="1"/>
    </row>
    <row r="424" spans="10:66" ht="118.5" customHeight="1" x14ac:dyDescent="0.25">
      <c r="J424" s="1"/>
      <c r="K424" s="1"/>
      <c r="L424" s="1"/>
      <c r="M424" s="1"/>
      <c r="O424" s="2"/>
      <c r="R424" s="1"/>
      <c r="S424" s="1"/>
      <c r="T424" s="1"/>
      <c r="U424" s="1"/>
      <c r="V424" s="1"/>
      <c r="X424" s="2"/>
      <c r="Z424" s="1"/>
      <c r="AA424" s="1"/>
      <c r="AB424" s="1"/>
      <c r="AC424" s="1"/>
      <c r="AD424" s="1"/>
      <c r="AE424" s="3"/>
      <c r="AG424" s="3"/>
      <c r="AH424" s="3"/>
      <c r="AI424" s="1"/>
      <c r="AJ424" s="1"/>
      <c r="AK424" s="1"/>
      <c r="AL424" s="1"/>
      <c r="AM424" s="1"/>
      <c r="AN424" s="3"/>
      <c r="AO424" s="2"/>
      <c r="AQ424" s="3"/>
      <c r="AR424" s="1"/>
      <c r="AS424" s="1"/>
      <c r="AT424" s="1"/>
      <c r="AU424" s="1"/>
      <c r="AV424" s="1"/>
      <c r="AY424" s="3"/>
      <c r="AZ424" s="3"/>
      <c r="BA424" s="1"/>
      <c r="BB424" s="1"/>
      <c r="BC424" s="1"/>
      <c r="BD424" s="163"/>
      <c r="BE424" s="1"/>
      <c r="BF424" s="1"/>
      <c r="BG424" s="3"/>
      <c r="BH424" s="2"/>
      <c r="BI424" s="3"/>
      <c r="BJ424" s="3"/>
      <c r="BK424" s="1"/>
      <c r="BL424" s="1"/>
      <c r="BM424" s="1"/>
      <c r="BN424" s="1"/>
    </row>
    <row r="425" spans="10:66" ht="118.5" customHeight="1" x14ac:dyDescent="0.25">
      <c r="J425" s="1"/>
      <c r="K425" s="1"/>
      <c r="L425" s="1"/>
      <c r="M425" s="1"/>
      <c r="O425" s="2"/>
      <c r="R425" s="1"/>
      <c r="S425" s="1"/>
      <c r="T425" s="1"/>
      <c r="U425" s="1"/>
      <c r="V425" s="1"/>
      <c r="X425" s="2"/>
      <c r="Z425" s="1"/>
      <c r="AA425" s="1"/>
      <c r="AB425" s="1"/>
      <c r="AC425" s="1"/>
      <c r="AD425" s="1"/>
      <c r="AE425" s="3"/>
      <c r="AG425" s="3"/>
      <c r="AH425" s="3"/>
      <c r="AI425" s="1"/>
      <c r="AJ425" s="1"/>
      <c r="AK425" s="1"/>
      <c r="AL425" s="1"/>
      <c r="AM425" s="1"/>
      <c r="AN425" s="3"/>
      <c r="AO425" s="2"/>
      <c r="AQ425" s="3"/>
      <c r="AR425" s="1"/>
      <c r="AS425" s="1"/>
      <c r="AT425" s="1"/>
      <c r="AU425" s="1"/>
      <c r="AV425" s="1"/>
      <c r="AY425" s="3"/>
      <c r="AZ425" s="3"/>
      <c r="BA425" s="1"/>
      <c r="BB425" s="1"/>
      <c r="BC425" s="1"/>
      <c r="BD425" s="163"/>
      <c r="BE425" s="1"/>
      <c r="BF425" s="1"/>
      <c r="BG425" s="3"/>
      <c r="BH425" s="2"/>
      <c r="BI425" s="3"/>
      <c r="BJ425" s="3"/>
      <c r="BK425" s="1"/>
      <c r="BL425" s="1"/>
      <c r="BM425" s="1"/>
      <c r="BN425" s="1"/>
    </row>
    <row r="426" spans="10:66" ht="118.5" customHeight="1" x14ac:dyDescent="0.25">
      <c r="J426" s="1"/>
      <c r="K426" s="1"/>
      <c r="L426" s="1"/>
      <c r="M426" s="1"/>
      <c r="O426" s="2"/>
      <c r="R426" s="1"/>
      <c r="S426" s="1"/>
      <c r="T426" s="1"/>
      <c r="U426" s="1"/>
      <c r="V426" s="1"/>
      <c r="X426" s="2"/>
      <c r="Z426" s="1"/>
      <c r="AA426" s="1"/>
      <c r="AB426" s="1"/>
      <c r="AC426" s="1"/>
      <c r="AD426" s="1"/>
      <c r="AE426" s="3"/>
      <c r="AG426" s="3"/>
      <c r="AH426" s="3"/>
      <c r="AI426" s="1"/>
      <c r="AJ426" s="1"/>
      <c r="AK426" s="1"/>
      <c r="AL426" s="1"/>
      <c r="AM426" s="1"/>
      <c r="AN426" s="3"/>
      <c r="AO426" s="2"/>
      <c r="AQ426" s="3"/>
      <c r="AR426" s="1"/>
      <c r="AS426" s="1"/>
      <c r="AT426" s="1"/>
      <c r="AU426" s="1"/>
      <c r="AV426" s="1"/>
      <c r="AY426" s="3"/>
      <c r="AZ426" s="3"/>
      <c r="BA426" s="1"/>
      <c r="BB426" s="1"/>
      <c r="BC426" s="1"/>
      <c r="BD426" s="163"/>
      <c r="BE426" s="1"/>
      <c r="BF426" s="1"/>
      <c r="BG426" s="3"/>
      <c r="BH426" s="2"/>
      <c r="BI426" s="3"/>
      <c r="BJ426" s="3"/>
      <c r="BK426" s="1"/>
      <c r="BL426" s="1"/>
      <c r="BM426" s="1"/>
      <c r="BN426" s="1"/>
    </row>
    <row r="427" spans="10:66" ht="118.5" customHeight="1" x14ac:dyDescent="0.25">
      <c r="J427" s="1"/>
      <c r="K427" s="1"/>
      <c r="L427" s="1"/>
      <c r="M427" s="1"/>
      <c r="O427" s="2"/>
      <c r="R427" s="1"/>
      <c r="S427" s="1"/>
      <c r="T427" s="1"/>
      <c r="U427" s="1"/>
      <c r="V427" s="1"/>
      <c r="X427" s="2"/>
      <c r="Z427" s="1"/>
      <c r="AA427" s="1"/>
      <c r="AB427" s="1"/>
      <c r="AC427" s="1"/>
      <c r="AD427" s="1"/>
      <c r="AE427" s="3"/>
      <c r="AG427" s="3"/>
      <c r="AH427" s="3"/>
      <c r="AI427" s="1"/>
      <c r="AJ427" s="1"/>
      <c r="AK427" s="1"/>
      <c r="AL427" s="1"/>
      <c r="AM427" s="1"/>
      <c r="AN427" s="3"/>
      <c r="AO427" s="2"/>
      <c r="AQ427" s="3"/>
      <c r="AR427" s="1"/>
      <c r="AS427" s="1"/>
      <c r="AT427" s="1"/>
      <c r="AU427" s="1"/>
      <c r="AV427" s="1"/>
      <c r="AY427" s="3"/>
      <c r="AZ427" s="3"/>
      <c r="BA427" s="1"/>
      <c r="BB427" s="1"/>
      <c r="BC427" s="1"/>
      <c r="BD427" s="163"/>
      <c r="BE427" s="1"/>
      <c r="BF427" s="1"/>
      <c r="BG427" s="3"/>
      <c r="BH427" s="2"/>
      <c r="BI427" s="3"/>
      <c r="BJ427" s="3"/>
      <c r="BK427" s="1"/>
      <c r="BL427" s="1"/>
      <c r="BM427" s="1"/>
      <c r="BN427" s="1"/>
    </row>
    <row r="428" spans="10:66" ht="118.5" customHeight="1" x14ac:dyDescent="0.25">
      <c r="J428" s="1"/>
      <c r="K428" s="1"/>
      <c r="L428" s="1"/>
      <c r="M428" s="1"/>
      <c r="O428" s="2"/>
      <c r="R428" s="1"/>
      <c r="S428" s="1"/>
      <c r="T428" s="1"/>
      <c r="U428" s="1"/>
      <c r="V428" s="1"/>
      <c r="X428" s="2"/>
      <c r="Z428" s="1"/>
      <c r="AA428" s="1"/>
      <c r="AB428" s="1"/>
      <c r="AC428" s="1"/>
      <c r="AD428" s="1"/>
      <c r="AE428" s="3"/>
      <c r="AG428" s="3"/>
      <c r="AH428" s="3"/>
      <c r="AI428" s="1"/>
      <c r="AJ428" s="1"/>
      <c r="AK428" s="1"/>
      <c r="AL428" s="1"/>
      <c r="AM428" s="1"/>
      <c r="AN428" s="3"/>
      <c r="AO428" s="2"/>
      <c r="AQ428" s="3"/>
      <c r="AR428" s="1"/>
      <c r="AS428" s="1"/>
      <c r="AT428" s="1"/>
      <c r="AU428" s="1"/>
      <c r="AV428" s="1"/>
      <c r="AY428" s="3"/>
      <c r="AZ428" s="3"/>
      <c r="BA428" s="1"/>
      <c r="BB428" s="1"/>
      <c r="BC428" s="1"/>
      <c r="BD428" s="163"/>
      <c r="BE428" s="1"/>
      <c r="BF428" s="1"/>
      <c r="BG428" s="3"/>
      <c r="BH428" s="2"/>
      <c r="BI428" s="3"/>
      <c r="BJ428" s="3"/>
      <c r="BK428" s="1"/>
      <c r="BL428" s="1"/>
      <c r="BM428" s="1"/>
      <c r="BN428" s="1"/>
    </row>
    <row r="429" spans="10:66" ht="118.5" customHeight="1" x14ac:dyDescent="0.25">
      <c r="J429" s="1"/>
      <c r="K429" s="1"/>
      <c r="L429" s="1"/>
      <c r="M429" s="1"/>
      <c r="O429" s="2"/>
      <c r="R429" s="1"/>
      <c r="S429" s="1"/>
      <c r="T429" s="1"/>
      <c r="U429" s="1"/>
      <c r="V429" s="1"/>
      <c r="X429" s="2"/>
      <c r="Z429" s="1"/>
      <c r="AA429" s="1"/>
      <c r="AB429" s="1"/>
      <c r="AC429" s="1"/>
      <c r="AD429" s="1"/>
      <c r="AE429" s="3"/>
      <c r="AG429" s="3"/>
      <c r="AH429" s="3"/>
      <c r="AI429" s="1"/>
      <c r="AJ429" s="1"/>
      <c r="AK429" s="1"/>
      <c r="AL429" s="1"/>
      <c r="AM429" s="1"/>
      <c r="AN429" s="3"/>
      <c r="AO429" s="2"/>
      <c r="AQ429" s="3"/>
      <c r="AR429" s="1"/>
      <c r="AS429" s="1"/>
      <c r="AT429" s="1"/>
      <c r="AU429" s="1"/>
      <c r="AV429" s="1"/>
      <c r="AY429" s="3"/>
      <c r="AZ429" s="3"/>
      <c r="BA429" s="1"/>
      <c r="BB429" s="1"/>
      <c r="BC429" s="1"/>
      <c r="BD429" s="163"/>
      <c r="BE429" s="1"/>
      <c r="BF429" s="1"/>
      <c r="BG429" s="3"/>
      <c r="BH429" s="2"/>
      <c r="BI429" s="3"/>
      <c r="BJ429" s="3"/>
      <c r="BK429" s="1"/>
      <c r="BL429" s="1"/>
      <c r="BM429" s="1"/>
      <c r="BN429" s="1"/>
    </row>
    <row r="430" spans="10:66" ht="118.5" customHeight="1" x14ac:dyDescent="0.25">
      <c r="J430" s="1"/>
      <c r="K430" s="1"/>
      <c r="L430" s="1"/>
      <c r="M430" s="1"/>
      <c r="O430" s="2"/>
      <c r="R430" s="1"/>
      <c r="S430" s="1"/>
      <c r="T430" s="1"/>
      <c r="U430" s="1"/>
      <c r="V430" s="1"/>
      <c r="X430" s="2"/>
      <c r="Z430" s="1"/>
      <c r="AA430" s="1"/>
      <c r="AB430" s="1"/>
      <c r="AC430" s="1"/>
      <c r="AD430" s="1"/>
      <c r="AE430" s="3"/>
      <c r="AG430" s="3"/>
      <c r="AH430" s="3"/>
      <c r="AI430" s="1"/>
      <c r="AJ430" s="1"/>
      <c r="AK430" s="1"/>
      <c r="AL430" s="1"/>
      <c r="AM430" s="1"/>
      <c r="AN430" s="3"/>
      <c r="AO430" s="2"/>
      <c r="AQ430" s="3"/>
      <c r="AR430" s="1"/>
      <c r="AS430" s="1"/>
      <c r="AT430" s="1"/>
      <c r="AU430" s="1"/>
      <c r="AV430" s="1"/>
      <c r="AY430" s="3"/>
      <c r="AZ430" s="3"/>
      <c r="BA430" s="1"/>
      <c r="BB430" s="1"/>
      <c r="BC430" s="1"/>
      <c r="BD430" s="163"/>
      <c r="BE430" s="1"/>
      <c r="BF430" s="1"/>
      <c r="BG430" s="3"/>
      <c r="BH430" s="2"/>
      <c r="BI430" s="3"/>
      <c r="BJ430" s="3"/>
      <c r="BK430" s="1"/>
      <c r="BL430" s="1"/>
      <c r="BM430" s="1"/>
      <c r="BN430" s="1"/>
    </row>
    <row r="431" spans="10:66" ht="118.5" customHeight="1" x14ac:dyDescent="0.25">
      <c r="J431" s="1"/>
      <c r="K431" s="1"/>
      <c r="L431" s="1"/>
      <c r="M431" s="1"/>
      <c r="O431" s="2"/>
      <c r="R431" s="1"/>
      <c r="S431" s="1"/>
      <c r="T431" s="1"/>
      <c r="U431" s="1"/>
      <c r="V431" s="1"/>
      <c r="X431" s="2"/>
      <c r="Z431" s="1"/>
      <c r="AA431" s="1"/>
      <c r="AB431" s="1"/>
      <c r="AC431" s="1"/>
      <c r="AD431" s="1"/>
      <c r="AE431" s="3"/>
      <c r="AG431" s="3"/>
      <c r="AH431" s="3"/>
      <c r="AI431" s="1"/>
      <c r="AJ431" s="1"/>
      <c r="AK431" s="1"/>
      <c r="AL431" s="1"/>
      <c r="AM431" s="1"/>
      <c r="AN431" s="3"/>
      <c r="AO431" s="2"/>
      <c r="AQ431" s="3"/>
      <c r="AR431" s="1"/>
      <c r="AS431" s="1"/>
      <c r="AT431" s="1"/>
      <c r="AU431" s="1"/>
      <c r="AV431" s="1"/>
      <c r="AY431" s="3"/>
      <c r="AZ431" s="3"/>
      <c r="BA431" s="1"/>
      <c r="BB431" s="1"/>
      <c r="BC431" s="1"/>
      <c r="BD431" s="163"/>
      <c r="BE431" s="1"/>
      <c r="BF431" s="1"/>
      <c r="BG431" s="3"/>
      <c r="BH431" s="2"/>
      <c r="BI431" s="3"/>
      <c r="BJ431" s="3"/>
      <c r="BK431" s="1"/>
      <c r="BL431" s="1"/>
      <c r="BM431" s="1"/>
      <c r="BN431" s="1"/>
    </row>
    <row r="432" spans="10:66" ht="118.5" customHeight="1" x14ac:dyDescent="0.25">
      <c r="J432" s="1"/>
      <c r="K432" s="1"/>
      <c r="L432" s="1"/>
      <c r="M432" s="1"/>
      <c r="O432" s="2"/>
      <c r="R432" s="1"/>
      <c r="S432" s="1"/>
      <c r="T432" s="1"/>
      <c r="U432" s="1"/>
      <c r="V432" s="1"/>
      <c r="X432" s="2"/>
      <c r="Z432" s="1"/>
      <c r="AA432" s="1"/>
      <c r="AB432" s="1"/>
      <c r="AC432" s="1"/>
      <c r="AD432" s="1"/>
      <c r="AE432" s="3"/>
      <c r="AG432" s="3"/>
      <c r="AH432" s="3"/>
      <c r="AI432" s="1"/>
      <c r="AJ432" s="1"/>
      <c r="AK432" s="1"/>
      <c r="AL432" s="1"/>
      <c r="AM432" s="1"/>
      <c r="AN432" s="3"/>
      <c r="AO432" s="2"/>
      <c r="AQ432" s="3"/>
      <c r="AR432" s="1"/>
      <c r="AS432" s="1"/>
      <c r="AT432" s="1"/>
      <c r="AU432" s="1"/>
      <c r="AV432" s="1"/>
      <c r="AY432" s="3"/>
      <c r="AZ432" s="3"/>
      <c r="BA432" s="1"/>
      <c r="BB432" s="1"/>
      <c r="BC432" s="1"/>
      <c r="BD432" s="163"/>
      <c r="BE432" s="1"/>
      <c r="BF432" s="1"/>
      <c r="BG432" s="3"/>
      <c r="BH432" s="2"/>
      <c r="BI432" s="3"/>
      <c r="BJ432" s="3"/>
      <c r="BK432" s="1"/>
      <c r="BL432" s="1"/>
      <c r="BM432" s="1"/>
      <c r="BN432" s="1"/>
    </row>
    <row r="433" spans="10:66" ht="118.5" customHeight="1" x14ac:dyDescent="0.25">
      <c r="J433" s="1"/>
      <c r="K433" s="1"/>
      <c r="L433" s="1"/>
      <c r="M433" s="1"/>
      <c r="O433" s="2"/>
      <c r="R433" s="1"/>
      <c r="S433" s="1"/>
      <c r="T433" s="1"/>
      <c r="U433" s="1"/>
      <c r="V433" s="1"/>
      <c r="X433" s="2"/>
      <c r="Z433" s="1"/>
      <c r="AA433" s="1"/>
      <c r="AB433" s="1"/>
      <c r="AC433" s="1"/>
      <c r="AD433" s="1"/>
      <c r="AE433" s="3"/>
      <c r="AG433" s="3"/>
      <c r="AH433" s="3"/>
      <c r="AI433" s="1"/>
      <c r="AJ433" s="1"/>
      <c r="AK433" s="1"/>
      <c r="AL433" s="1"/>
      <c r="AM433" s="1"/>
      <c r="AN433" s="3"/>
      <c r="AO433" s="2"/>
      <c r="AQ433" s="3"/>
      <c r="AR433" s="1"/>
      <c r="AS433" s="1"/>
      <c r="AT433" s="1"/>
      <c r="AU433" s="1"/>
      <c r="AV433" s="1"/>
      <c r="AY433" s="3"/>
      <c r="AZ433" s="3"/>
      <c r="BA433" s="1"/>
      <c r="BB433" s="1"/>
      <c r="BC433" s="1"/>
      <c r="BD433" s="163"/>
      <c r="BE433" s="1"/>
      <c r="BF433" s="1"/>
      <c r="BG433" s="3"/>
      <c r="BH433" s="2"/>
      <c r="BI433" s="3"/>
      <c r="BJ433" s="3"/>
      <c r="BK433" s="1"/>
      <c r="BL433" s="1"/>
      <c r="BM433" s="1"/>
      <c r="BN433" s="1"/>
    </row>
    <row r="434" spans="10:66" ht="118.5" customHeight="1" x14ac:dyDescent="0.25">
      <c r="J434" s="1"/>
      <c r="K434" s="1"/>
      <c r="L434" s="1"/>
      <c r="M434" s="1"/>
      <c r="O434" s="2"/>
      <c r="R434" s="1"/>
      <c r="S434" s="1"/>
      <c r="T434" s="1"/>
      <c r="U434" s="1"/>
      <c r="V434" s="1"/>
      <c r="X434" s="2"/>
      <c r="Z434" s="1"/>
      <c r="AA434" s="1"/>
      <c r="AB434" s="1"/>
      <c r="AC434" s="1"/>
      <c r="AD434" s="1"/>
      <c r="AE434" s="3"/>
      <c r="AG434" s="3"/>
      <c r="AH434" s="3"/>
      <c r="AI434" s="1"/>
      <c r="AJ434" s="1"/>
      <c r="AK434" s="1"/>
      <c r="AL434" s="1"/>
      <c r="AM434" s="1"/>
      <c r="AN434" s="3"/>
      <c r="AO434" s="2"/>
      <c r="AQ434" s="3"/>
      <c r="AR434" s="1"/>
      <c r="AS434" s="1"/>
      <c r="AT434" s="1"/>
      <c r="AU434" s="1"/>
      <c r="AV434" s="1"/>
      <c r="AY434" s="3"/>
      <c r="AZ434" s="3"/>
      <c r="BA434" s="1"/>
      <c r="BB434" s="1"/>
      <c r="BC434" s="1"/>
      <c r="BD434" s="163"/>
      <c r="BE434" s="1"/>
      <c r="BF434" s="1"/>
      <c r="BG434" s="3"/>
      <c r="BH434" s="2"/>
      <c r="BI434" s="3"/>
      <c r="BJ434" s="3"/>
      <c r="BK434" s="1"/>
      <c r="BL434" s="1"/>
      <c r="BM434" s="1"/>
      <c r="BN434" s="1"/>
    </row>
    <row r="435" spans="10:66" ht="118.5" customHeight="1" x14ac:dyDescent="0.25">
      <c r="J435" s="1"/>
      <c r="K435" s="1"/>
      <c r="L435" s="1"/>
      <c r="M435" s="1"/>
      <c r="O435" s="2"/>
      <c r="R435" s="1"/>
      <c r="S435" s="1"/>
      <c r="T435" s="1"/>
      <c r="U435" s="1"/>
      <c r="V435" s="1"/>
      <c r="X435" s="2"/>
      <c r="Z435" s="1"/>
      <c r="AA435" s="1"/>
      <c r="AB435" s="1"/>
      <c r="AC435" s="1"/>
      <c r="AD435" s="1"/>
      <c r="AE435" s="3"/>
      <c r="AG435" s="3"/>
      <c r="AH435" s="3"/>
      <c r="AI435" s="1"/>
      <c r="AJ435" s="1"/>
      <c r="AK435" s="1"/>
      <c r="AL435" s="1"/>
      <c r="AM435" s="1"/>
      <c r="AN435" s="3"/>
      <c r="AO435" s="2"/>
      <c r="AQ435" s="3"/>
      <c r="AR435" s="1"/>
      <c r="AS435" s="1"/>
      <c r="AT435" s="1"/>
      <c r="AU435" s="1"/>
      <c r="AV435" s="1"/>
      <c r="AY435" s="3"/>
      <c r="AZ435" s="3"/>
      <c r="BA435" s="1"/>
      <c r="BB435" s="1"/>
      <c r="BC435" s="1"/>
      <c r="BD435" s="163"/>
      <c r="BE435" s="1"/>
      <c r="BF435" s="1"/>
      <c r="BG435" s="3"/>
      <c r="BH435" s="2"/>
      <c r="BI435" s="3"/>
      <c r="BJ435" s="3"/>
      <c r="BK435" s="1"/>
      <c r="BL435" s="1"/>
      <c r="BM435" s="1"/>
      <c r="BN435" s="1"/>
    </row>
    <row r="436" spans="10:66" ht="118.5" customHeight="1" x14ac:dyDescent="0.25">
      <c r="J436" s="1"/>
      <c r="K436" s="1"/>
      <c r="L436" s="1"/>
      <c r="M436" s="1"/>
      <c r="O436" s="2"/>
      <c r="R436" s="1"/>
      <c r="S436" s="1"/>
      <c r="T436" s="1"/>
      <c r="U436" s="1"/>
      <c r="V436" s="1"/>
      <c r="X436" s="2"/>
      <c r="Z436" s="1"/>
      <c r="AA436" s="1"/>
      <c r="AB436" s="1"/>
      <c r="AC436" s="1"/>
      <c r="AD436" s="1"/>
      <c r="AE436" s="3"/>
      <c r="AG436" s="3"/>
      <c r="AH436" s="3"/>
      <c r="AI436" s="1"/>
      <c r="AJ436" s="1"/>
      <c r="AK436" s="1"/>
      <c r="AL436" s="1"/>
      <c r="AM436" s="1"/>
      <c r="AN436" s="3"/>
      <c r="AO436" s="2"/>
      <c r="AQ436" s="3"/>
      <c r="AR436" s="1"/>
      <c r="AS436" s="1"/>
      <c r="AT436" s="1"/>
      <c r="AU436" s="1"/>
      <c r="AV436" s="1"/>
      <c r="AY436" s="3"/>
      <c r="AZ436" s="3"/>
      <c r="BA436" s="1"/>
      <c r="BB436" s="1"/>
      <c r="BC436" s="1"/>
      <c r="BD436" s="163"/>
      <c r="BE436" s="1"/>
      <c r="BF436" s="1"/>
      <c r="BG436" s="3"/>
      <c r="BH436" s="2"/>
      <c r="BI436" s="3"/>
      <c r="BJ436" s="3"/>
      <c r="BK436" s="1"/>
      <c r="BL436" s="1"/>
      <c r="BM436" s="1"/>
      <c r="BN436" s="1"/>
    </row>
    <row r="437" spans="10:66" ht="118.5" customHeight="1" x14ac:dyDescent="0.25">
      <c r="J437" s="1"/>
      <c r="K437" s="1"/>
      <c r="L437" s="1"/>
      <c r="M437" s="1"/>
      <c r="O437" s="2"/>
      <c r="R437" s="1"/>
      <c r="S437" s="1"/>
      <c r="T437" s="1"/>
      <c r="U437" s="1"/>
      <c r="V437" s="1"/>
      <c r="X437" s="2"/>
      <c r="Z437" s="1"/>
      <c r="AA437" s="1"/>
      <c r="AB437" s="1"/>
      <c r="AC437" s="1"/>
      <c r="AD437" s="1"/>
      <c r="AE437" s="3"/>
      <c r="AG437" s="3"/>
      <c r="AH437" s="3"/>
      <c r="AI437" s="1"/>
      <c r="AJ437" s="1"/>
      <c r="AK437" s="1"/>
      <c r="AL437" s="1"/>
      <c r="AM437" s="1"/>
      <c r="AN437" s="3"/>
      <c r="AO437" s="2"/>
      <c r="AQ437" s="3"/>
      <c r="AR437" s="1"/>
      <c r="AS437" s="1"/>
      <c r="AT437" s="1"/>
      <c r="AU437" s="1"/>
      <c r="AV437" s="1"/>
      <c r="AY437" s="3"/>
      <c r="AZ437" s="3"/>
      <c r="BA437" s="1"/>
      <c r="BB437" s="1"/>
      <c r="BC437" s="1"/>
      <c r="BD437" s="163"/>
      <c r="BE437" s="1"/>
      <c r="BF437" s="1"/>
      <c r="BG437" s="3"/>
      <c r="BH437" s="2"/>
      <c r="BI437" s="3"/>
      <c r="BJ437" s="3"/>
      <c r="BK437" s="1"/>
      <c r="BL437" s="1"/>
      <c r="BM437" s="1"/>
      <c r="BN437" s="1"/>
    </row>
    <row r="438" spans="10:66" ht="118.5" customHeight="1" x14ac:dyDescent="0.25">
      <c r="J438" s="1"/>
      <c r="K438" s="1"/>
      <c r="L438" s="1"/>
      <c r="M438" s="1"/>
      <c r="O438" s="2"/>
      <c r="R438" s="1"/>
      <c r="S438" s="1"/>
      <c r="T438" s="1"/>
      <c r="U438" s="1"/>
      <c r="V438" s="1"/>
      <c r="X438" s="2"/>
      <c r="Z438" s="1"/>
      <c r="AA438" s="1"/>
      <c r="AB438" s="1"/>
      <c r="AC438" s="1"/>
      <c r="AD438" s="1"/>
      <c r="AE438" s="3"/>
      <c r="AG438" s="3"/>
      <c r="AH438" s="3"/>
      <c r="AI438" s="1"/>
      <c r="AJ438" s="1"/>
      <c r="AK438" s="1"/>
      <c r="AL438" s="1"/>
      <c r="AM438" s="1"/>
      <c r="AN438" s="3"/>
      <c r="AO438" s="2"/>
      <c r="AQ438" s="3"/>
      <c r="AR438" s="1"/>
      <c r="AS438" s="1"/>
      <c r="AT438" s="1"/>
      <c r="AU438" s="1"/>
      <c r="AV438" s="1"/>
      <c r="AY438" s="3"/>
      <c r="AZ438" s="3"/>
      <c r="BA438" s="1"/>
      <c r="BB438" s="1"/>
      <c r="BC438" s="1"/>
      <c r="BD438" s="163"/>
      <c r="BE438" s="1"/>
      <c r="BF438" s="1"/>
      <c r="BG438" s="3"/>
      <c r="BH438" s="2"/>
      <c r="BI438" s="3"/>
      <c r="BJ438" s="3"/>
      <c r="BK438" s="1"/>
      <c r="BL438" s="1"/>
      <c r="BM438" s="1"/>
      <c r="BN438" s="1"/>
    </row>
    <row r="439" spans="10:66" ht="118.5" customHeight="1" x14ac:dyDescent="0.25">
      <c r="J439" s="1"/>
      <c r="K439" s="1"/>
      <c r="L439" s="1"/>
      <c r="M439" s="1"/>
      <c r="O439" s="2"/>
      <c r="R439" s="1"/>
      <c r="S439" s="1"/>
      <c r="T439" s="1"/>
      <c r="U439" s="1"/>
      <c r="V439" s="1"/>
      <c r="X439" s="2"/>
      <c r="Z439" s="1"/>
      <c r="AA439" s="1"/>
      <c r="AB439" s="1"/>
      <c r="AC439" s="1"/>
      <c r="AD439" s="1"/>
      <c r="AE439" s="3"/>
      <c r="AG439" s="3"/>
      <c r="AH439" s="3"/>
      <c r="AI439" s="1"/>
      <c r="AJ439" s="1"/>
      <c r="AK439" s="1"/>
      <c r="AL439" s="1"/>
      <c r="AM439" s="1"/>
      <c r="AN439" s="3"/>
      <c r="AO439" s="2"/>
      <c r="AQ439" s="3"/>
      <c r="AR439" s="1"/>
      <c r="AS439" s="1"/>
      <c r="AT439" s="1"/>
      <c r="AU439" s="1"/>
      <c r="AV439" s="1"/>
      <c r="AY439" s="3"/>
      <c r="AZ439" s="3"/>
      <c r="BA439" s="1"/>
      <c r="BB439" s="1"/>
      <c r="BC439" s="1"/>
      <c r="BD439" s="163"/>
      <c r="BE439" s="1"/>
      <c r="BF439" s="1"/>
      <c r="BG439" s="3"/>
      <c r="BH439" s="2"/>
      <c r="BI439" s="3"/>
      <c r="BJ439" s="3"/>
      <c r="BK439" s="1"/>
      <c r="BL439" s="1"/>
      <c r="BM439" s="1"/>
      <c r="BN439" s="1"/>
    </row>
    <row r="440" spans="10:66" ht="118.5" customHeight="1" x14ac:dyDescent="0.25">
      <c r="J440" s="1"/>
      <c r="K440" s="1"/>
      <c r="L440" s="1"/>
      <c r="M440" s="1"/>
      <c r="O440" s="2"/>
      <c r="R440" s="1"/>
      <c r="S440" s="1"/>
      <c r="T440" s="1"/>
      <c r="U440" s="1"/>
      <c r="V440" s="1"/>
      <c r="X440" s="2"/>
      <c r="Z440" s="1"/>
      <c r="AA440" s="1"/>
      <c r="AB440" s="1"/>
      <c r="AC440" s="1"/>
      <c r="AD440" s="1"/>
      <c r="AE440" s="3"/>
      <c r="AG440" s="3"/>
      <c r="AH440" s="3"/>
      <c r="AI440" s="1"/>
      <c r="AJ440" s="1"/>
      <c r="AK440" s="1"/>
      <c r="AL440" s="1"/>
      <c r="AM440" s="1"/>
      <c r="AN440" s="3"/>
      <c r="AO440" s="2"/>
      <c r="AQ440" s="3"/>
      <c r="AR440" s="1"/>
      <c r="AS440" s="1"/>
      <c r="AT440" s="1"/>
      <c r="AU440" s="1"/>
      <c r="AV440" s="1"/>
      <c r="AY440" s="3"/>
      <c r="AZ440" s="3"/>
      <c r="BA440" s="1"/>
      <c r="BB440" s="1"/>
      <c r="BC440" s="1"/>
      <c r="BD440" s="163"/>
      <c r="BE440" s="1"/>
      <c r="BF440" s="1"/>
      <c r="BG440" s="3"/>
      <c r="BH440" s="2"/>
      <c r="BI440" s="3"/>
      <c r="BJ440" s="3"/>
      <c r="BK440" s="1"/>
      <c r="BL440" s="1"/>
      <c r="BM440" s="1"/>
      <c r="BN440" s="1"/>
    </row>
    <row r="441" spans="10:66" ht="118.5" customHeight="1" x14ac:dyDescent="0.25">
      <c r="J441" s="1"/>
      <c r="K441" s="1"/>
      <c r="L441" s="1"/>
      <c r="M441" s="1"/>
      <c r="O441" s="2"/>
      <c r="R441" s="1"/>
      <c r="S441" s="1"/>
      <c r="T441" s="1"/>
      <c r="U441" s="1"/>
      <c r="V441" s="1"/>
      <c r="X441" s="2"/>
      <c r="Z441" s="1"/>
      <c r="AA441" s="1"/>
      <c r="AB441" s="1"/>
      <c r="AC441" s="1"/>
      <c r="AD441" s="1"/>
      <c r="AE441" s="3"/>
      <c r="AG441" s="3"/>
      <c r="AH441" s="3"/>
      <c r="AI441" s="1"/>
      <c r="AJ441" s="1"/>
      <c r="AK441" s="1"/>
      <c r="AL441" s="1"/>
      <c r="AM441" s="1"/>
      <c r="AN441" s="3"/>
      <c r="AO441" s="2"/>
      <c r="AQ441" s="3"/>
      <c r="AR441" s="1"/>
      <c r="AS441" s="1"/>
      <c r="AT441" s="1"/>
      <c r="AU441" s="1"/>
      <c r="AV441" s="1"/>
      <c r="AY441" s="3"/>
      <c r="AZ441" s="3"/>
      <c r="BA441" s="1"/>
      <c r="BB441" s="1"/>
      <c r="BC441" s="1"/>
      <c r="BD441" s="163"/>
      <c r="BE441" s="1"/>
      <c r="BF441" s="1"/>
      <c r="BG441" s="3"/>
      <c r="BH441" s="2"/>
      <c r="BI441" s="3"/>
      <c r="BJ441" s="3"/>
      <c r="BK441" s="1"/>
      <c r="BL441" s="1"/>
      <c r="BM441" s="1"/>
      <c r="BN441" s="1"/>
    </row>
    <row r="442" spans="10:66" ht="118.5" customHeight="1" x14ac:dyDescent="0.25">
      <c r="J442" s="1"/>
      <c r="K442" s="1"/>
      <c r="L442" s="1"/>
      <c r="M442" s="1"/>
      <c r="O442" s="2"/>
      <c r="R442" s="1"/>
      <c r="S442" s="1"/>
      <c r="T442" s="1"/>
      <c r="U442" s="1"/>
      <c r="V442" s="1"/>
      <c r="X442" s="2"/>
      <c r="Z442" s="1"/>
      <c r="AA442" s="1"/>
      <c r="AB442" s="1"/>
      <c r="AC442" s="1"/>
      <c r="AD442" s="1"/>
      <c r="AE442" s="3"/>
      <c r="AG442" s="3"/>
      <c r="AH442" s="3"/>
      <c r="AI442" s="1"/>
      <c r="AJ442" s="1"/>
      <c r="AK442" s="1"/>
      <c r="AL442" s="1"/>
      <c r="AM442" s="1"/>
      <c r="AN442" s="3"/>
      <c r="AO442" s="2"/>
      <c r="AQ442" s="3"/>
      <c r="AR442" s="1"/>
      <c r="AS442" s="1"/>
      <c r="AT442" s="1"/>
      <c r="AU442" s="1"/>
      <c r="AV442" s="1"/>
      <c r="AY442" s="3"/>
      <c r="AZ442" s="3"/>
      <c r="BA442" s="1"/>
      <c r="BB442" s="1"/>
      <c r="BC442" s="1"/>
      <c r="BD442" s="163"/>
      <c r="BE442" s="1"/>
      <c r="BF442" s="1"/>
      <c r="BG442" s="3"/>
      <c r="BH442" s="2"/>
      <c r="BI442" s="3"/>
      <c r="BJ442" s="3"/>
      <c r="BK442" s="1"/>
      <c r="BL442" s="1"/>
      <c r="BM442" s="1"/>
      <c r="BN442" s="1"/>
    </row>
    <row r="443" spans="10:66" ht="118.5" customHeight="1" x14ac:dyDescent="0.25">
      <c r="J443" s="1"/>
      <c r="K443" s="1"/>
      <c r="L443" s="1"/>
      <c r="M443" s="1"/>
      <c r="O443" s="2"/>
      <c r="R443" s="1"/>
      <c r="S443" s="1"/>
      <c r="T443" s="1"/>
      <c r="U443" s="1"/>
      <c r="V443" s="1"/>
      <c r="X443" s="2"/>
      <c r="Z443" s="1"/>
      <c r="AA443" s="1"/>
      <c r="AB443" s="1"/>
      <c r="AC443" s="1"/>
      <c r="AD443" s="1"/>
      <c r="AE443" s="3"/>
      <c r="AG443" s="3"/>
      <c r="AH443" s="3"/>
      <c r="AI443" s="1"/>
      <c r="AJ443" s="1"/>
      <c r="AK443" s="1"/>
      <c r="AL443" s="1"/>
      <c r="AM443" s="1"/>
      <c r="AN443" s="3"/>
      <c r="AO443" s="2"/>
      <c r="AQ443" s="3"/>
      <c r="AR443" s="1"/>
      <c r="AS443" s="1"/>
      <c r="AT443" s="1"/>
      <c r="AU443" s="1"/>
      <c r="AV443" s="1"/>
      <c r="AY443" s="3"/>
      <c r="AZ443" s="3"/>
      <c r="BA443" s="1"/>
      <c r="BB443" s="1"/>
      <c r="BC443" s="1"/>
      <c r="BD443" s="163"/>
      <c r="BE443" s="1"/>
      <c r="BF443" s="1"/>
      <c r="BG443" s="3"/>
      <c r="BH443" s="2"/>
      <c r="BI443" s="3"/>
      <c r="BJ443" s="3"/>
      <c r="BK443" s="1"/>
      <c r="BL443" s="1"/>
      <c r="BM443" s="1"/>
      <c r="BN443" s="1"/>
    </row>
    <row r="444" spans="10:66" ht="118.5" customHeight="1" x14ac:dyDescent="0.25">
      <c r="J444" s="1"/>
      <c r="K444" s="1"/>
      <c r="L444" s="1"/>
      <c r="M444" s="1"/>
      <c r="O444" s="2"/>
      <c r="R444" s="1"/>
      <c r="S444" s="1"/>
      <c r="T444" s="1"/>
      <c r="U444" s="1"/>
      <c r="V444" s="1"/>
      <c r="X444" s="2"/>
      <c r="Z444" s="1"/>
      <c r="AA444" s="1"/>
      <c r="AB444" s="1"/>
      <c r="AC444" s="1"/>
      <c r="AD444" s="1"/>
      <c r="AE444" s="3"/>
      <c r="AG444" s="3"/>
      <c r="AH444" s="3"/>
      <c r="AI444" s="1"/>
      <c r="AJ444" s="1"/>
      <c r="AK444" s="1"/>
      <c r="AL444" s="1"/>
      <c r="AM444" s="1"/>
      <c r="AN444" s="3"/>
      <c r="AO444" s="2"/>
      <c r="AQ444" s="3"/>
      <c r="AR444" s="1"/>
      <c r="AS444" s="1"/>
      <c r="AT444" s="1"/>
      <c r="AU444" s="1"/>
      <c r="AV444" s="1"/>
      <c r="AY444" s="3"/>
      <c r="AZ444" s="3"/>
      <c r="BA444" s="1"/>
      <c r="BB444" s="1"/>
      <c r="BC444" s="1"/>
      <c r="BD444" s="163"/>
      <c r="BE444" s="1"/>
      <c r="BF444" s="1"/>
      <c r="BG444" s="3"/>
      <c r="BH444" s="2"/>
      <c r="BI444" s="3"/>
      <c r="BJ444" s="3"/>
      <c r="BK444" s="1"/>
      <c r="BL444" s="1"/>
      <c r="BM444" s="1"/>
      <c r="BN444" s="1"/>
    </row>
    <row r="445" spans="10:66" ht="118.5" customHeight="1" x14ac:dyDescent="0.25">
      <c r="J445" s="1"/>
      <c r="K445" s="1"/>
      <c r="L445" s="1"/>
      <c r="M445" s="1"/>
      <c r="O445" s="2"/>
      <c r="R445" s="1"/>
      <c r="S445" s="1"/>
      <c r="T445" s="1"/>
      <c r="U445" s="1"/>
      <c r="V445" s="1"/>
      <c r="X445" s="2"/>
      <c r="Z445" s="1"/>
      <c r="AA445" s="1"/>
      <c r="AB445" s="1"/>
      <c r="AC445" s="1"/>
      <c r="AD445" s="1"/>
      <c r="AE445" s="3"/>
      <c r="AG445" s="3"/>
      <c r="AH445" s="3"/>
      <c r="AI445" s="1"/>
      <c r="AJ445" s="1"/>
      <c r="AK445" s="1"/>
      <c r="AL445" s="1"/>
      <c r="AM445" s="1"/>
      <c r="AN445" s="3"/>
      <c r="AO445" s="2"/>
      <c r="AQ445" s="3"/>
      <c r="AR445" s="1"/>
      <c r="AS445" s="1"/>
      <c r="AT445" s="1"/>
      <c r="AU445" s="1"/>
      <c r="AV445" s="1"/>
      <c r="AY445" s="3"/>
      <c r="AZ445" s="3"/>
      <c r="BA445" s="1"/>
      <c r="BB445" s="1"/>
      <c r="BC445" s="1"/>
      <c r="BD445" s="163"/>
      <c r="BE445" s="1"/>
      <c r="BF445" s="1"/>
      <c r="BG445" s="3"/>
      <c r="BH445" s="2"/>
      <c r="BI445" s="3"/>
      <c r="BJ445" s="3"/>
      <c r="BK445" s="1"/>
      <c r="BL445" s="1"/>
      <c r="BM445" s="1"/>
      <c r="BN445" s="1"/>
    </row>
    <row r="446" spans="10:66" ht="118.5" customHeight="1" x14ac:dyDescent="0.25">
      <c r="J446" s="1"/>
      <c r="K446" s="1"/>
      <c r="L446" s="1"/>
      <c r="M446" s="1"/>
      <c r="O446" s="2"/>
      <c r="R446" s="1"/>
      <c r="S446" s="1"/>
      <c r="T446" s="1"/>
      <c r="U446" s="1"/>
      <c r="V446" s="1"/>
      <c r="X446" s="2"/>
      <c r="Z446" s="1"/>
      <c r="AA446" s="1"/>
      <c r="AB446" s="1"/>
      <c r="AC446" s="1"/>
      <c r="AD446" s="1"/>
      <c r="AE446" s="3"/>
      <c r="AG446" s="3"/>
      <c r="AH446" s="3"/>
      <c r="AI446" s="1"/>
      <c r="AJ446" s="1"/>
      <c r="AK446" s="1"/>
      <c r="AL446" s="1"/>
      <c r="AM446" s="1"/>
      <c r="AN446" s="3"/>
      <c r="AO446" s="2"/>
      <c r="AQ446" s="3"/>
      <c r="AR446" s="1"/>
      <c r="AS446" s="1"/>
      <c r="AT446" s="1"/>
      <c r="AU446" s="1"/>
      <c r="AV446" s="1"/>
      <c r="AY446" s="3"/>
      <c r="AZ446" s="3"/>
      <c r="BA446" s="1"/>
      <c r="BB446" s="1"/>
      <c r="BC446" s="1"/>
      <c r="BD446" s="163"/>
      <c r="BE446" s="1"/>
      <c r="BF446" s="1"/>
      <c r="BG446" s="3"/>
      <c r="BH446" s="2"/>
      <c r="BI446" s="3"/>
      <c r="BJ446" s="3"/>
      <c r="BK446" s="1"/>
      <c r="BL446" s="1"/>
      <c r="BM446" s="1"/>
      <c r="BN446" s="1"/>
    </row>
    <row r="447" spans="10:66" ht="118.5" customHeight="1" x14ac:dyDescent="0.25">
      <c r="J447" s="1"/>
      <c r="K447" s="1"/>
      <c r="L447" s="1"/>
      <c r="M447" s="1"/>
      <c r="O447" s="2"/>
      <c r="R447" s="1"/>
      <c r="S447" s="1"/>
      <c r="T447" s="1"/>
      <c r="U447" s="1"/>
      <c r="V447" s="1"/>
      <c r="X447" s="2"/>
      <c r="Z447" s="1"/>
      <c r="AA447" s="1"/>
      <c r="AB447" s="1"/>
      <c r="AC447" s="1"/>
      <c r="AD447" s="1"/>
      <c r="AE447" s="3"/>
      <c r="AG447" s="3"/>
      <c r="AH447" s="3"/>
      <c r="AI447" s="1"/>
      <c r="AJ447" s="1"/>
      <c r="AK447" s="1"/>
      <c r="AL447" s="1"/>
      <c r="AM447" s="1"/>
      <c r="AN447" s="3"/>
      <c r="AO447" s="2"/>
      <c r="AQ447" s="3"/>
      <c r="AR447" s="1"/>
      <c r="AS447" s="1"/>
      <c r="AT447" s="1"/>
      <c r="AU447" s="1"/>
      <c r="AV447" s="1"/>
      <c r="AY447" s="3"/>
      <c r="AZ447" s="3"/>
      <c r="BA447" s="1"/>
      <c r="BB447" s="1"/>
      <c r="BC447" s="1"/>
      <c r="BD447" s="163"/>
      <c r="BE447" s="1"/>
      <c r="BF447" s="1"/>
      <c r="BG447" s="3"/>
      <c r="BH447" s="2"/>
      <c r="BI447" s="3"/>
      <c r="BJ447" s="3"/>
      <c r="BK447" s="1"/>
      <c r="BL447" s="1"/>
      <c r="BM447" s="1"/>
      <c r="BN447" s="1"/>
    </row>
    <row r="448" spans="10:66" ht="118.5" customHeight="1" x14ac:dyDescent="0.25">
      <c r="J448" s="1"/>
      <c r="K448" s="1"/>
      <c r="L448" s="1"/>
      <c r="M448" s="1"/>
      <c r="O448" s="2"/>
      <c r="R448" s="1"/>
      <c r="S448" s="1"/>
      <c r="T448" s="1"/>
      <c r="U448" s="1"/>
      <c r="V448" s="1"/>
      <c r="X448" s="2"/>
      <c r="Z448" s="1"/>
      <c r="AA448" s="1"/>
      <c r="AB448" s="1"/>
      <c r="AC448" s="1"/>
      <c r="AD448" s="1"/>
      <c r="AE448" s="3"/>
      <c r="AG448" s="3"/>
      <c r="AH448" s="3"/>
      <c r="AI448" s="1"/>
      <c r="AJ448" s="1"/>
      <c r="AK448" s="1"/>
      <c r="AL448" s="1"/>
      <c r="AM448" s="1"/>
      <c r="AN448" s="3"/>
      <c r="AO448" s="2"/>
      <c r="AQ448" s="3"/>
      <c r="AR448" s="1"/>
      <c r="AS448" s="1"/>
      <c r="AT448" s="1"/>
      <c r="AU448" s="1"/>
      <c r="AV448" s="1"/>
      <c r="AY448" s="3"/>
      <c r="AZ448" s="3"/>
      <c r="BA448" s="1"/>
      <c r="BB448" s="1"/>
      <c r="BC448" s="1"/>
      <c r="BD448" s="163"/>
      <c r="BE448" s="1"/>
      <c r="BF448" s="1"/>
      <c r="BG448" s="3"/>
      <c r="BH448" s="2"/>
      <c r="BI448" s="3"/>
      <c r="BJ448" s="3"/>
      <c r="BK448" s="1"/>
      <c r="BL448" s="1"/>
      <c r="BM448" s="1"/>
      <c r="BN448" s="1"/>
    </row>
    <row r="449" spans="10:66" ht="118.5" customHeight="1" x14ac:dyDescent="0.25">
      <c r="J449" s="1"/>
      <c r="K449" s="1"/>
      <c r="L449" s="1"/>
      <c r="M449" s="1"/>
      <c r="O449" s="2"/>
      <c r="R449" s="1"/>
      <c r="S449" s="1"/>
      <c r="T449" s="1"/>
      <c r="U449" s="1"/>
      <c r="V449" s="1"/>
      <c r="X449" s="2"/>
      <c r="Z449" s="1"/>
      <c r="AA449" s="1"/>
      <c r="AB449" s="1"/>
      <c r="AC449" s="1"/>
      <c r="AD449" s="1"/>
      <c r="AE449" s="3"/>
      <c r="AG449" s="3"/>
      <c r="AH449" s="3"/>
      <c r="AI449" s="1"/>
      <c r="AJ449" s="1"/>
      <c r="AK449" s="1"/>
      <c r="AL449" s="1"/>
      <c r="AM449" s="1"/>
      <c r="AN449" s="3"/>
      <c r="AO449" s="2"/>
      <c r="AQ449" s="3"/>
      <c r="AR449" s="1"/>
      <c r="AS449" s="1"/>
      <c r="AT449" s="1"/>
      <c r="AU449" s="1"/>
      <c r="AV449" s="1"/>
      <c r="AY449" s="3"/>
      <c r="AZ449" s="3"/>
      <c r="BA449" s="1"/>
      <c r="BB449" s="1"/>
      <c r="BC449" s="1"/>
      <c r="BD449" s="163"/>
      <c r="BE449" s="1"/>
      <c r="BF449" s="1"/>
      <c r="BG449" s="3"/>
      <c r="BH449" s="2"/>
      <c r="BI449" s="3"/>
      <c r="BJ449" s="3"/>
      <c r="BK449" s="1"/>
      <c r="BL449" s="1"/>
      <c r="BM449" s="1"/>
      <c r="BN449" s="1"/>
    </row>
    <row r="450" spans="10:66" ht="118.5" customHeight="1" x14ac:dyDescent="0.25">
      <c r="J450" s="1"/>
      <c r="K450" s="1"/>
      <c r="L450" s="1"/>
      <c r="M450" s="1"/>
      <c r="O450" s="2"/>
      <c r="R450" s="1"/>
      <c r="S450" s="1"/>
      <c r="T450" s="1"/>
      <c r="U450" s="1"/>
      <c r="V450" s="1"/>
      <c r="X450" s="2"/>
      <c r="Z450" s="1"/>
      <c r="AA450" s="1"/>
      <c r="AB450" s="1"/>
      <c r="AC450" s="1"/>
      <c r="AD450" s="1"/>
      <c r="AE450" s="3"/>
      <c r="AG450" s="3"/>
      <c r="AH450" s="3"/>
      <c r="AI450" s="1"/>
      <c r="AJ450" s="1"/>
      <c r="AK450" s="1"/>
      <c r="AL450" s="1"/>
      <c r="AM450" s="1"/>
      <c r="AN450" s="3"/>
      <c r="AO450" s="2"/>
      <c r="AQ450" s="3"/>
      <c r="AR450" s="1"/>
      <c r="AS450" s="1"/>
      <c r="AT450" s="1"/>
      <c r="AU450" s="1"/>
      <c r="AV450" s="1"/>
      <c r="AY450" s="3"/>
      <c r="AZ450" s="3"/>
      <c r="BA450" s="1"/>
      <c r="BB450" s="1"/>
      <c r="BC450" s="1"/>
      <c r="BD450" s="163"/>
      <c r="BE450" s="1"/>
      <c r="BF450" s="1"/>
      <c r="BG450" s="3"/>
      <c r="BH450" s="2"/>
      <c r="BI450" s="3"/>
      <c r="BJ450" s="3"/>
      <c r="BK450" s="1"/>
      <c r="BL450" s="1"/>
      <c r="BM450" s="1"/>
      <c r="BN450" s="1"/>
    </row>
    <row r="451" spans="10:66" ht="118.5" customHeight="1" x14ac:dyDescent="0.25">
      <c r="J451" s="1"/>
      <c r="K451" s="1"/>
      <c r="L451" s="1"/>
      <c r="M451" s="1"/>
      <c r="O451" s="2"/>
      <c r="R451" s="1"/>
      <c r="S451" s="1"/>
      <c r="T451" s="1"/>
      <c r="U451" s="1"/>
      <c r="V451" s="1"/>
      <c r="X451" s="2"/>
      <c r="Z451" s="1"/>
      <c r="AA451" s="1"/>
      <c r="AB451" s="1"/>
      <c r="AC451" s="1"/>
      <c r="AD451" s="1"/>
      <c r="AE451" s="3"/>
      <c r="AG451" s="3"/>
      <c r="AH451" s="3"/>
      <c r="AI451" s="1"/>
      <c r="AJ451" s="1"/>
      <c r="AK451" s="1"/>
      <c r="AL451" s="1"/>
      <c r="AM451" s="1"/>
      <c r="AN451" s="3"/>
      <c r="AO451" s="2"/>
      <c r="AQ451" s="3"/>
      <c r="AR451" s="1"/>
      <c r="AS451" s="1"/>
      <c r="AT451" s="1"/>
      <c r="AU451" s="1"/>
      <c r="AV451" s="1"/>
      <c r="AY451" s="3"/>
      <c r="AZ451" s="3"/>
      <c r="BA451" s="1"/>
      <c r="BB451" s="1"/>
      <c r="BC451" s="1"/>
      <c r="BD451" s="163"/>
      <c r="BE451" s="1"/>
      <c r="BF451" s="1"/>
      <c r="BG451" s="3"/>
      <c r="BH451" s="2"/>
      <c r="BI451" s="3"/>
      <c r="BJ451" s="3"/>
      <c r="BK451" s="1"/>
      <c r="BL451" s="1"/>
      <c r="BM451" s="1"/>
      <c r="BN451" s="1"/>
    </row>
    <row r="452" spans="10:66" ht="118.5" customHeight="1" x14ac:dyDescent="0.25">
      <c r="J452" s="1"/>
      <c r="K452" s="1"/>
      <c r="L452" s="1"/>
      <c r="M452" s="1"/>
      <c r="O452" s="2"/>
      <c r="R452" s="1"/>
      <c r="S452" s="1"/>
      <c r="T452" s="1"/>
      <c r="U452" s="1"/>
      <c r="V452" s="1"/>
      <c r="X452" s="2"/>
      <c r="Z452" s="1"/>
      <c r="AA452" s="1"/>
      <c r="AB452" s="1"/>
      <c r="AC452" s="1"/>
      <c r="AD452" s="1"/>
      <c r="AE452" s="3"/>
      <c r="AG452" s="3"/>
      <c r="AH452" s="3"/>
      <c r="AI452" s="1"/>
      <c r="AJ452" s="1"/>
      <c r="AK452" s="1"/>
      <c r="AL452" s="1"/>
      <c r="AM452" s="1"/>
      <c r="AN452" s="3"/>
      <c r="AO452" s="2"/>
      <c r="AQ452" s="3"/>
      <c r="AR452" s="1"/>
      <c r="AS452" s="1"/>
      <c r="AT452" s="1"/>
      <c r="AU452" s="1"/>
      <c r="AV452" s="1"/>
      <c r="AY452" s="3"/>
      <c r="AZ452" s="3"/>
      <c r="BA452" s="1"/>
      <c r="BB452" s="1"/>
      <c r="BC452" s="1"/>
      <c r="BD452" s="163"/>
      <c r="BE452" s="1"/>
      <c r="BF452" s="1"/>
      <c r="BG452" s="3"/>
      <c r="BH452" s="2"/>
      <c r="BI452" s="3"/>
      <c r="BJ452" s="3"/>
      <c r="BK452" s="1"/>
      <c r="BL452" s="1"/>
      <c r="BM452" s="1"/>
      <c r="BN452" s="1"/>
    </row>
    <row r="453" spans="10:66" ht="118.5" customHeight="1" x14ac:dyDescent="0.25">
      <c r="J453" s="1"/>
      <c r="K453" s="1"/>
      <c r="L453" s="1"/>
      <c r="M453" s="1"/>
      <c r="O453" s="2"/>
      <c r="R453" s="1"/>
      <c r="S453" s="1"/>
      <c r="T453" s="1"/>
      <c r="U453" s="1"/>
      <c r="V453" s="1"/>
      <c r="X453" s="2"/>
      <c r="Z453" s="1"/>
      <c r="AA453" s="1"/>
      <c r="AB453" s="1"/>
      <c r="AC453" s="1"/>
      <c r="AD453" s="1"/>
      <c r="AE453" s="3"/>
      <c r="AG453" s="3"/>
      <c r="AH453" s="3"/>
      <c r="AI453" s="1"/>
      <c r="AJ453" s="1"/>
      <c r="AK453" s="1"/>
      <c r="AL453" s="1"/>
      <c r="AM453" s="1"/>
      <c r="AN453" s="3"/>
      <c r="AO453" s="2"/>
      <c r="AQ453" s="3"/>
      <c r="AR453" s="1"/>
      <c r="AS453" s="1"/>
      <c r="AT453" s="1"/>
      <c r="AU453" s="1"/>
      <c r="AV453" s="1"/>
      <c r="AY453" s="3"/>
      <c r="AZ453" s="3"/>
      <c r="BA453" s="1"/>
      <c r="BB453" s="1"/>
      <c r="BC453" s="1"/>
      <c r="BD453" s="163"/>
      <c r="BE453" s="1"/>
      <c r="BF453" s="1"/>
      <c r="BG453" s="3"/>
      <c r="BH453" s="2"/>
      <c r="BI453" s="3"/>
      <c r="BJ453" s="3"/>
      <c r="BK453" s="1"/>
      <c r="BL453" s="1"/>
      <c r="BM453" s="1"/>
      <c r="BN453" s="1"/>
    </row>
    <row r="454" spans="10:66" ht="118.5" customHeight="1" x14ac:dyDescent="0.25">
      <c r="J454" s="1"/>
      <c r="K454" s="1"/>
      <c r="L454" s="1"/>
      <c r="M454" s="1"/>
      <c r="O454" s="2"/>
      <c r="R454" s="1"/>
      <c r="S454" s="1"/>
      <c r="T454" s="1"/>
      <c r="U454" s="1"/>
      <c r="V454" s="1"/>
      <c r="X454" s="2"/>
      <c r="Z454" s="1"/>
      <c r="AA454" s="1"/>
      <c r="AB454" s="1"/>
      <c r="AC454" s="1"/>
      <c r="AD454" s="1"/>
      <c r="AE454" s="3"/>
      <c r="AG454" s="3"/>
      <c r="AH454" s="3"/>
      <c r="AI454" s="1"/>
      <c r="AJ454" s="1"/>
      <c r="AK454" s="1"/>
      <c r="AL454" s="1"/>
      <c r="AM454" s="1"/>
      <c r="AN454" s="3"/>
      <c r="AO454" s="2"/>
      <c r="AQ454" s="3"/>
      <c r="AR454" s="1"/>
      <c r="AS454" s="1"/>
      <c r="AT454" s="1"/>
      <c r="AU454" s="1"/>
      <c r="AV454" s="1"/>
      <c r="AY454" s="3"/>
      <c r="AZ454" s="3"/>
      <c r="BA454" s="1"/>
      <c r="BB454" s="1"/>
      <c r="BC454" s="1"/>
      <c r="BD454" s="163"/>
      <c r="BE454" s="1"/>
      <c r="BF454" s="1"/>
      <c r="BG454" s="3"/>
      <c r="BH454" s="2"/>
      <c r="BI454" s="3"/>
      <c r="BJ454" s="3"/>
      <c r="BK454" s="1"/>
      <c r="BL454" s="1"/>
      <c r="BM454" s="1"/>
      <c r="BN454" s="1"/>
    </row>
    <row r="455" spans="10:66" ht="118.5" customHeight="1" x14ac:dyDescent="0.25">
      <c r="J455" s="1"/>
      <c r="K455" s="1"/>
      <c r="L455" s="1"/>
      <c r="M455" s="1"/>
      <c r="O455" s="2"/>
      <c r="R455" s="1"/>
      <c r="S455" s="1"/>
      <c r="T455" s="1"/>
      <c r="U455" s="1"/>
      <c r="V455" s="1"/>
      <c r="X455" s="2"/>
      <c r="Z455" s="1"/>
      <c r="AA455" s="1"/>
      <c r="AB455" s="1"/>
      <c r="AC455" s="1"/>
      <c r="AD455" s="1"/>
      <c r="AE455" s="3"/>
      <c r="AG455" s="3"/>
      <c r="AH455" s="3"/>
      <c r="AI455" s="1"/>
      <c r="AJ455" s="1"/>
      <c r="AK455" s="1"/>
      <c r="AL455" s="1"/>
      <c r="AM455" s="1"/>
      <c r="AN455" s="3"/>
      <c r="AO455" s="2"/>
      <c r="AQ455" s="3"/>
      <c r="AR455" s="1"/>
      <c r="AS455" s="1"/>
      <c r="AT455" s="1"/>
      <c r="AU455" s="1"/>
      <c r="AV455" s="1"/>
      <c r="AY455" s="3"/>
      <c r="AZ455" s="3"/>
      <c r="BA455" s="1"/>
      <c r="BB455" s="1"/>
      <c r="BC455" s="1"/>
      <c r="BD455" s="163"/>
      <c r="BE455" s="1"/>
      <c r="BF455" s="1"/>
      <c r="BG455" s="3"/>
      <c r="BH455" s="2"/>
      <c r="BI455" s="3"/>
      <c r="BJ455" s="3"/>
      <c r="BK455" s="1"/>
      <c r="BL455" s="1"/>
      <c r="BM455" s="1"/>
      <c r="BN455" s="1"/>
    </row>
    <row r="456" spans="10:66" ht="118.5" customHeight="1" x14ac:dyDescent="0.25">
      <c r="J456" s="1"/>
      <c r="K456" s="1"/>
      <c r="L456" s="1"/>
      <c r="M456" s="1"/>
      <c r="O456" s="2"/>
      <c r="R456" s="1"/>
      <c r="S456" s="1"/>
      <c r="T456" s="1"/>
      <c r="U456" s="1"/>
      <c r="V456" s="1"/>
      <c r="X456" s="2"/>
      <c r="Z456" s="1"/>
      <c r="AA456" s="1"/>
      <c r="AB456" s="1"/>
      <c r="AC456" s="1"/>
      <c r="AD456" s="1"/>
      <c r="AE456" s="3"/>
      <c r="AG456" s="3"/>
      <c r="AH456" s="3"/>
      <c r="AI456" s="1"/>
      <c r="AJ456" s="1"/>
      <c r="AK456" s="1"/>
      <c r="AL456" s="1"/>
      <c r="AM456" s="1"/>
      <c r="AN456" s="3"/>
      <c r="AO456" s="2"/>
      <c r="AQ456" s="3"/>
      <c r="AR456" s="1"/>
      <c r="AS456" s="1"/>
      <c r="AT456" s="1"/>
      <c r="AU456" s="1"/>
      <c r="AV456" s="1"/>
      <c r="AY456" s="3"/>
      <c r="AZ456" s="3"/>
      <c r="BA456" s="1"/>
      <c r="BB456" s="1"/>
      <c r="BC456" s="1"/>
      <c r="BD456" s="163"/>
      <c r="BE456" s="1"/>
      <c r="BF456" s="1"/>
      <c r="BG456" s="3"/>
      <c r="BH456" s="2"/>
      <c r="BI456" s="3"/>
      <c r="BJ456" s="3"/>
      <c r="BK456" s="1"/>
      <c r="BL456" s="1"/>
      <c r="BM456" s="1"/>
      <c r="BN456" s="1"/>
    </row>
    <row r="457" spans="10:66" ht="118.5" customHeight="1" x14ac:dyDescent="0.25">
      <c r="J457" s="1"/>
      <c r="K457" s="1"/>
      <c r="L457" s="1"/>
      <c r="M457" s="1"/>
      <c r="O457" s="2"/>
      <c r="R457" s="1"/>
      <c r="S457" s="1"/>
      <c r="T457" s="1"/>
      <c r="U457" s="1"/>
      <c r="V457" s="1"/>
      <c r="X457" s="2"/>
      <c r="Z457" s="1"/>
      <c r="AA457" s="1"/>
      <c r="AB457" s="1"/>
      <c r="AC457" s="1"/>
      <c r="AD457" s="1"/>
      <c r="AE457" s="3"/>
      <c r="AG457" s="3"/>
      <c r="AH457" s="3"/>
      <c r="AI457" s="1"/>
      <c r="AJ457" s="1"/>
      <c r="AK457" s="1"/>
      <c r="AL457" s="1"/>
      <c r="AM457" s="1"/>
      <c r="AN457" s="3"/>
      <c r="AO457" s="2"/>
      <c r="AQ457" s="3"/>
      <c r="AR457" s="1"/>
      <c r="AS457" s="1"/>
      <c r="AT457" s="1"/>
      <c r="AU457" s="1"/>
      <c r="AV457" s="1"/>
      <c r="AY457" s="3"/>
      <c r="AZ457" s="3"/>
      <c r="BA457" s="1"/>
      <c r="BB457" s="1"/>
      <c r="BC457" s="1"/>
      <c r="BD457" s="163"/>
      <c r="BE457" s="1"/>
      <c r="BF457" s="1"/>
      <c r="BG457" s="3"/>
      <c r="BH457" s="2"/>
      <c r="BI457" s="3"/>
      <c r="BJ457" s="3"/>
      <c r="BK457" s="1"/>
      <c r="BL457" s="1"/>
      <c r="BM457" s="1"/>
      <c r="BN457" s="1"/>
    </row>
    <row r="458" spans="10:66" ht="118.5" customHeight="1" x14ac:dyDescent="0.25">
      <c r="J458" s="1"/>
      <c r="K458" s="1"/>
      <c r="L458" s="1"/>
      <c r="M458" s="1"/>
      <c r="O458" s="2"/>
      <c r="R458" s="1"/>
      <c r="S458" s="1"/>
      <c r="T458" s="1"/>
      <c r="U458" s="1"/>
      <c r="V458" s="1"/>
      <c r="X458" s="2"/>
      <c r="Z458" s="1"/>
      <c r="AA458" s="1"/>
      <c r="AB458" s="1"/>
      <c r="AC458" s="1"/>
      <c r="AD458" s="1"/>
      <c r="AE458" s="3"/>
      <c r="AG458" s="3"/>
      <c r="AH458" s="3"/>
      <c r="AI458" s="1"/>
      <c r="AJ458" s="1"/>
      <c r="AK458" s="1"/>
      <c r="AL458" s="1"/>
      <c r="AM458" s="1"/>
      <c r="AN458" s="3"/>
      <c r="AO458" s="2"/>
      <c r="AQ458" s="3"/>
      <c r="AR458" s="1"/>
      <c r="AS458" s="1"/>
      <c r="AT458" s="1"/>
      <c r="AU458" s="1"/>
      <c r="AV458" s="1"/>
      <c r="AY458" s="3"/>
      <c r="AZ458" s="3"/>
      <c r="BA458" s="1"/>
      <c r="BB458" s="1"/>
      <c r="BC458" s="1"/>
      <c r="BD458" s="163"/>
      <c r="BE458" s="1"/>
      <c r="BF458" s="1"/>
      <c r="BG458" s="3"/>
      <c r="BH458" s="2"/>
      <c r="BI458" s="3"/>
      <c r="BJ458" s="3"/>
      <c r="BK458" s="1"/>
      <c r="BL458" s="1"/>
      <c r="BM458" s="1"/>
      <c r="BN458" s="1"/>
    </row>
    <row r="459" spans="10:66" ht="118.5" customHeight="1" x14ac:dyDescent="0.25">
      <c r="J459" s="1"/>
      <c r="K459" s="1"/>
      <c r="L459" s="1"/>
      <c r="M459" s="1"/>
      <c r="O459" s="2"/>
      <c r="R459" s="1"/>
      <c r="S459" s="1"/>
      <c r="T459" s="1"/>
      <c r="U459" s="1"/>
      <c r="V459" s="1"/>
      <c r="X459" s="2"/>
      <c r="Z459" s="1"/>
      <c r="AA459" s="1"/>
      <c r="AB459" s="1"/>
      <c r="AC459" s="1"/>
      <c r="AD459" s="1"/>
      <c r="AE459" s="3"/>
      <c r="AG459" s="3"/>
      <c r="AH459" s="3"/>
      <c r="AI459" s="1"/>
      <c r="AJ459" s="1"/>
      <c r="AK459" s="1"/>
      <c r="AL459" s="1"/>
      <c r="AM459" s="1"/>
      <c r="AN459" s="3"/>
      <c r="AO459" s="2"/>
      <c r="AQ459" s="3"/>
      <c r="AR459" s="1"/>
      <c r="AS459" s="1"/>
      <c r="AT459" s="1"/>
      <c r="AU459" s="1"/>
      <c r="AV459" s="1"/>
      <c r="AY459" s="3"/>
      <c r="AZ459" s="3"/>
      <c r="BA459" s="1"/>
      <c r="BB459" s="1"/>
      <c r="BC459" s="1"/>
      <c r="BD459" s="163"/>
      <c r="BE459" s="1"/>
      <c r="BF459" s="1"/>
      <c r="BG459" s="3"/>
      <c r="BH459" s="2"/>
      <c r="BI459" s="3"/>
      <c r="BJ459" s="3"/>
      <c r="BK459" s="1"/>
      <c r="BL459" s="1"/>
      <c r="BM459" s="1"/>
      <c r="BN459" s="1"/>
    </row>
    <row r="460" spans="10:66" ht="118.5" customHeight="1" x14ac:dyDescent="0.25">
      <c r="J460" s="1"/>
      <c r="K460" s="1"/>
      <c r="L460" s="1"/>
      <c r="M460" s="1"/>
      <c r="O460" s="2"/>
      <c r="R460" s="1"/>
      <c r="S460" s="1"/>
      <c r="T460" s="1"/>
      <c r="U460" s="1"/>
      <c r="V460" s="1"/>
      <c r="X460" s="2"/>
      <c r="Z460" s="1"/>
      <c r="AA460" s="1"/>
      <c r="AB460" s="1"/>
      <c r="AC460" s="1"/>
      <c r="AD460" s="1"/>
      <c r="AE460" s="3"/>
      <c r="AG460" s="3"/>
      <c r="AH460" s="3"/>
      <c r="AI460" s="1"/>
      <c r="AJ460" s="1"/>
      <c r="AK460" s="1"/>
      <c r="AL460" s="1"/>
      <c r="AM460" s="1"/>
      <c r="AN460" s="3"/>
      <c r="AO460" s="2"/>
      <c r="AQ460" s="3"/>
      <c r="AR460" s="1"/>
      <c r="AS460" s="1"/>
      <c r="AT460" s="1"/>
      <c r="AU460" s="1"/>
      <c r="AV460" s="1"/>
      <c r="AY460" s="3"/>
      <c r="AZ460" s="3"/>
      <c r="BA460" s="1"/>
      <c r="BB460" s="1"/>
      <c r="BC460" s="1"/>
      <c r="BD460" s="163"/>
      <c r="BE460" s="1"/>
      <c r="BF460" s="1"/>
      <c r="BG460" s="3"/>
      <c r="BH460" s="2"/>
      <c r="BI460" s="3"/>
      <c r="BJ460" s="3"/>
      <c r="BK460" s="1"/>
      <c r="BL460" s="1"/>
      <c r="BM460" s="1"/>
      <c r="BN460" s="1"/>
    </row>
    <row r="461" spans="10:66" ht="118.5" customHeight="1" x14ac:dyDescent="0.25">
      <c r="J461" s="1"/>
      <c r="K461" s="1"/>
      <c r="L461" s="1"/>
      <c r="M461" s="1"/>
      <c r="O461" s="2"/>
      <c r="R461" s="1"/>
      <c r="S461" s="1"/>
      <c r="T461" s="1"/>
      <c r="U461" s="1"/>
      <c r="V461" s="1"/>
      <c r="X461" s="2"/>
      <c r="Z461" s="1"/>
      <c r="AA461" s="1"/>
      <c r="AB461" s="1"/>
      <c r="AC461" s="1"/>
      <c r="AD461" s="1"/>
      <c r="AE461" s="3"/>
      <c r="AG461" s="3"/>
      <c r="AH461" s="3"/>
      <c r="AI461" s="1"/>
      <c r="AJ461" s="1"/>
      <c r="AK461" s="1"/>
      <c r="AL461" s="1"/>
      <c r="AM461" s="1"/>
      <c r="AN461" s="3"/>
      <c r="AO461" s="2"/>
      <c r="AQ461" s="3"/>
      <c r="AR461" s="1"/>
      <c r="AS461" s="1"/>
      <c r="AT461" s="1"/>
      <c r="AU461" s="1"/>
      <c r="AV461" s="1"/>
      <c r="AY461" s="3"/>
      <c r="AZ461" s="3"/>
      <c r="BA461" s="1"/>
      <c r="BB461" s="1"/>
      <c r="BC461" s="1"/>
      <c r="BD461" s="163"/>
      <c r="BE461" s="1"/>
      <c r="BF461" s="1"/>
      <c r="BG461" s="3"/>
      <c r="BH461" s="2"/>
      <c r="BI461" s="3"/>
      <c r="BJ461" s="3"/>
      <c r="BK461" s="1"/>
      <c r="BL461" s="1"/>
      <c r="BM461" s="1"/>
      <c r="BN461" s="1"/>
    </row>
    <row r="462" spans="10:66" ht="118.5" customHeight="1" x14ac:dyDescent="0.25">
      <c r="J462" s="1"/>
      <c r="K462" s="1"/>
      <c r="L462" s="1"/>
      <c r="M462" s="1"/>
      <c r="O462" s="2"/>
      <c r="R462" s="1"/>
      <c r="S462" s="1"/>
      <c r="T462" s="1"/>
      <c r="U462" s="1"/>
      <c r="V462" s="1"/>
      <c r="X462" s="2"/>
      <c r="Z462" s="1"/>
      <c r="AA462" s="1"/>
      <c r="AB462" s="1"/>
      <c r="AC462" s="1"/>
      <c r="AD462" s="1"/>
      <c r="AE462" s="3"/>
      <c r="AG462" s="3"/>
      <c r="AH462" s="3"/>
      <c r="AI462" s="1"/>
      <c r="AJ462" s="1"/>
      <c r="AK462" s="1"/>
      <c r="AL462" s="1"/>
      <c r="AM462" s="1"/>
      <c r="AN462" s="3"/>
      <c r="AO462" s="2"/>
      <c r="AQ462" s="3"/>
      <c r="AR462" s="1"/>
      <c r="AS462" s="1"/>
      <c r="AT462" s="1"/>
      <c r="AU462" s="1"/>
      <c r="AV462" s="1"/>
      <c r="AY462" s="3"/>
      <c r="AZ462" s="3"/>
      <c r="BA462" s="1"/>
      <c r="BB462" s="1"/>
      <c r="BC462" s="1"/>
      <c r="BD462" s="163"/>
      <c r="BE462" s="1"/>
      <c r="BF462" s="1"/>
      <c r="BG462" s="3"/>
      <c r="BH462" s="2"/>
      <c r="BI462" s="3"/>
      <c r="BJ462" s="3"/>
      <c r="BK462" s="1"/>
      <c r="BL462" s="1"/>
      <c r="BM462" s="1"/>
      <c r="BN462" s="1"/>
    </row>
    <row r="463" spans="10:66" ht="118.5" customHeight="1" x14ac:dyDescent="0.25">
      <c r="J463" s="1"/>
      <c r="K463" s="1"/>
      <c r="L463" s="1"/>
      <c r="M463" s="1"/>
      <c r="O463" s="2"/>
      <c r="R463" s="1"/>
      <c r="S463" s="1"/>
      <c r="T463" s="1"/>
      <c r="U463" s="1"/>
      <c r="V463" s="1"/>
      <c r="X463" s="2"/>
      <c r="Z463" s="1"/>
      <c r="AA463" s="1"/>
      <c r="AB463" s="1"/>
      <c r="AC463" s="1"/>
      <c r="AD463" s="1"/>
      <c r="AE463" s="3"/>
      <c r="AG463" s="3"/>
      <c r="AH463" s="3"/>
      <c r="AI463" s="1"/>
      <c r="AJ463" s="1"/>
      <c r="AK463" s="1"/>
      <c r="AL463" s="1"/>
      <c r="AM463" s="1"/>
      <c r="AN463" s="3"/>
      <c r="AO463" s="2"/>
      <c r="AQ463" s="3"/>
      <c r="AR463" s="1"/>
      <c r="AS463" s="1"/>
      <c r="AT463" s="1"/>
      <c r="AU463" s="1"/>
      <c r="AV463" s="1"/>
      <c r="AY463" s="3"/>
      <c r="AZ463" s="3"/>
      <c r="BA463" s="1"/>
      <c r="BB463" s="1"/>
      <c r="BC463" s="1"/>
      <c r="BD463" s="163"/>
      <c r="BE463" s="1"/>
      <c r="BF463" s="1"/>
      <c r="BG463" s="3"/>
      <c r="BH463" s="2"/>
      <c r="BI463" s="3"/>
      <c r="BJ463" s="3"/>
      <c r="BK463" s="1"/>
      <c r="BL463" s="1"/>
      <c r="BM463" s="1"/>
      <c r="BN463" s="1"/>
    </row>
    <row r="464" spans="10:66" ht="118.5" customHeight="1" x14ac:dyDescent="0.25">
      <c r="J464" s="1"/>
      <c r="K464" s="1"/>
      <c r="L464" s="1"/>
      <c r="M464" s="1"/>
      <c r="O464" s="2"/>
      <c r="R464" s="1"/>
      <c r="S464" s="1"/>
      <c r="T464" s="1"/>
      <c r="U464" s="1"/>
      <c r="V464" s="1"/>
      <c r="X464" s="2"/>
      <c r="Z464" s="1"/>
      <c r="AA464" s="1"/>
      <c r="AB464" s="1"/>
      <c r="AC464" s="1"/>
      <c r="AD464" s="1"/>
      <c r="AE464" s="3"/>
      <c r="AG464" s="3"/>
      <c r="AH464" s="3"/>
      <c r="AI464" s="1"/>
      <c r="AJ464" s="1"/>
      <c r="AK464" s="1"/>
      <c r="AL464" s="1"/>
      <c r="AM464" s="1"/>
      <c r="AN464" s="3"/>
      <c r="AO464" s="2"/>
      <c r="AQ464" s="3"/>
      <c r="AR464" s="1"/>
      <c r="AS464" s="1"/>
      <c r="AT464" s="1"/>
      <c r="AU464" s="1"/>
      <c r="AV464" s="1"/>
      <c r="AY464" s="3"/>
      <c r="AZ464" s="3"/>
      <c r="BA464" s="1"/>
      <c r="BB464" s="1"/>
      <c r="BC464" s="1"/>
      <c r="BD464" s="163"/>
      <c r="BE464" s="1"/>
      <c r="BF464" s="1"/>
      <c r="BG464" s="3"/>
      <c r="BH464" s="2"/>
      <c r="BI464" s="3"/>
      <c r="BJ464" s="3"/>
      <c r="BK464" s="1"/>
      <c r="BL464" s="1"/>
      <c r="BM464" s="1"/>
      <c r="BN464" s="1"/>
    </row>
    <row r="465" spans="10:66" ht="118.5" customHeight="1" x14ac:dyDescent="0.25">
      <c r="J465" s="1"/>
      <c r="K465" s="1"/>
      <c r="L465" s="1"/>
      <c r="M465" s="1"/>
      <c r="O465" s="2"/>
      <c r="R465" s="1"/>
      <c r="S465" s="1"/>
      <c r="T465" s="1"/>
      <c r="U465" s="1"/>
      <c r="V465" s="1"/>
      <c r="X465" s="2"/>
      <c r="Z465" s="1"/>
      <c r="AA465" s="1"/>
      <c r="AB465" s="1"/>
      <c r="AC465" s="1"/>
      <c r="AD465" s="1"/>
      <c r="AE465" s="3"/>
      <c r="AG465" s="3"/>
      <c r="AH465" s="3"/>
      <c r="AI465" s="1"/>
      <c r="AJ465" s="1"/>
      <c r="AK465" s="1"/>
      <c r="AL465" s="1"/>
      <c r="AM465" s="1"/>
      <c r="AN465" s="3"/>
      <c r="AO465" s="2"/>
      <c r="AQ465" s="3"/>
      <c r="AR465" s="1"/>
      <c r="AS465" s="1"/>
      <c r="AT465" s="1"/>
      <c r="AU465" s="1"/>
      <c r="AV465" s="1"/>
      <c r="AY465" s="3"/>
      <c r="AZ465" s="3"/>
      <c r="BA465" s="1"/>
      <c r="BB465" s="1"/>
      <c r="BC465" s="1"/>
      <c r="BD465" s="163"/>
      <c r="BE465" s="1"/>
      <c r="BF465" s="1"/>
      <c r="BG465" s="3"/>
      <c r="BH465" s="2"/>
      <c r="BI465" s="3"/>
      <c r="BJ465" s="3"/>
      <c r="BK465" s="1"/>
      <c r="BL465" s="1"/>
      <c r="BM465" s="1"/>
      <c r="BN465" s="1"/>
    </row>
    <row r="466" spans="10:66" ht="118.5" customHeight="1" x14ac:dyDescent="0.25">
      <c r="J466" s="1"/>
      <c r="K466" s="1"/>
      <c r="L466" s="1"/>
      <c r="M466" s="1"/>
      <c r="O466" s="2"/>
      <c r="R466" s="1"/>
      <c r="S466" s="1"/>
      <c r="T466" s="1"/>
      <c r="U466" s="1"/>
      <c r="V466" s="1"/>
      <c r="X466" s="2"/>
      <c r="Z466" s="1"/>
      <c r="AA466" s="1"/>
      <c r="AB466" s="1"/>
      <c r="AC466" s="1"/>
      <c r="AD466" s="1"/>
      <c r="AE466" s="3"/>
      <c r="AG466" s="3"/>
      <c r="AH466" s="3"/>
      <c r="AI466" s="1"/>
      <c r="AJ466" s="1"/>
      <c r="AK466" s="1"/>
      <c r="AL466" s="1"/>
      <c r="AM466" s="1"/>
      <c r="AN466" s="3"/>
      <c r="AO466" s="2"/>
      <c r="AQ466" s="3"/>
      <c r="AR466" s="1"/>
      <c r="AS466" s="1"/>
      <c r="AT466" s="1"/>
      <c r="AU466" s="1"/>
      <c r="AV466" s="1"/>
      <c r="AY466" s="3"/>
      <c r="AZ466" s="3"/>
      <c r="BA466" s="1"/>
      <c r="BB466" s="1"/>
      <c r="BC466" s="1"/>
      <c r="BD466" s="163"/>
      <c r="BE466" s="1"/>
      <c r="BF466" s="1"/>
      <c r="BG466" s="3"/>
      <c r="BH466" s="2"/>
      <c r="BI466" s="3"/>
      <c r="BJ466" s="3"/>
      <c r="BK466" s="1"/>
      <c r="BL466" s="1"/>
      <c r="BM466" s="1"/>
      <c r="BN466" s="1"/>
    </row>
    <row r="467" spans="10:66" ht="118.5" customHeight="1" x14ac:dyDescent="0.25">
      <c r="J467" s="1"/>
      <c r="K467" s="1"/>
      <c r="L467" s="1"/>
      <c r="M467" s="1"/>
      <c r="O467" s="2"/>
      <c r="R467" s="1"/>
      <c r="S467" s="1"/>
      <c r="T467" s="1"/>
      <c r="U467" s="1"/>
      <c r="V467" s="1"/>
      <c r="X467" s="2"/>
      <c r="Z467" s="1"/>
      <c r="AA467" s="1"/>
      <c r="AB467" s="1"/>
      <c r="AC467" s="1"/>
      <c r="AD467" s="1"/>
      <c r="AE467" s="3"/>
      <c r="AG467" s="3"/>
      <c r="AH467" s="3"/>
      <c r="AI467" s="1"/>
      <c r="AJ467" s="1"/>
      <c r="AK467" s="1"/>
      <c r="AL467" s="1"/>
      <c r="AM467" s="1"/>
      <c r="AN467" s="3"/>
      <c r="AO467" s="2"/>
      <c r="AQ467" s="3"/>
      <c r="AR467" s="1"/>
      <c r="AS467" s="1"/>
      <c r="AT467" s="1"/>
      <c r="AU467" s="1"/>
      <c r="AV467" s="1"/>
      <c r="AY467" s="3"/>
      <c r="AZ467" s="3"/>
      <c r="BA467" s="1"/>
      <c r="BB467" s="1"/>
      <c r="BC467" s="1"/>
      <c r="BD467" s="163"/>
      <c r="BE467" s="1"/>
      <c r="BF467" s="1"/>
      <c r="BG467" s="3"/>
      <c r="BH467" s="2"/>
      <c r="BI467" s="3"/>
      <c r="BJ467" s="3"/>
      <c r="BK467" s="1"/>
      <c r="BL467" s="1"/>
      <c r="BM467" s="1"/>
      <c r="BN467" s="1"/>
    </row>
    <row r="468" spans="10:66" ht="118.5" customHeight="1" x14ac:dyDescent="0.25">
      <c r="J468" s="1"/>
      <c r="K468" s="1"/>
      <c r="L468" s="1"/>
      <c r="M468" s="1"/>
      <c r="O468" s="2"/>
      <c r="R468" s="1"/>
      <c r="S468" s="1"/>
      <c r="T468" s="1"/>
      <c r="U468" s="1"/>
      <c r="V468" s="1"/>
      <c r="X468" s="2"/>
      <c r="Z468" s="1"/>
      <c r="AA468" s="1"/>
      <c r="AB468" s="1"/>
      <c r="AC468" s="1"/>
      <c r="AD468" s="1"/>
      <c r="AE468" s="3"/>
      <c r="AG468" s="3"/>
      <c r="AH468" s="3"/>
      <c r="AI468" s="1"/>
      <c r="AJ468" s="1"/>
      <c r="AK468" s="1"/>
      <c r="AL468" s="1"/>
      <c r="AM468" s="1"/>
      <c r="AN468" s="3"/>
      <c r="AO468" s="2"/>
      <c r="AQ468" s="3"/>
      <c r="AR468" s="1"/>
      <c r="AS468" s="1"/>
      <c r="AT468" s="1"/>
      <c r="AU468" s="1"/>
      <c r="AV468" s="1"/>
      <c r="AY468" s="3"/>
      <c r="AZ468" s="3"/>
      <c r="BA468" s="1"/>
      <c r="BB468" s="1"/>
      <c r="BC468" s="1"/>
      <c r="BD468" s="163"/>
      <c r="BE468" s="1"/>
      <c r="BF468" s="1"/>
      <c r="BG468" s="3"/>
      <c r="BH468" s="2"/>
      <c r="BI468" s="3"/>
      <c r="BJ468" s="3"/>
      <c r="BK468" s="1"/>
      <c r="BL468" s="1"/>
      <c r="BM468" s="1"/>
      <c r="BN468" s="1"/>
    </row>
    <row r="469" spans="10:66" ht="118.5" customHeight="1" x14ac:dyDescent="0.25">
      <c r="J469" s="1"/>
      <c r="K469" s="1"/>
      <c r="L469" s="1"/>
      <c r="M469" s="1"/>
      <c r="O469" s="2"/>
      <c r="R469" s="1"/>
      <c r="S469" s="1"/>
      <c r="T469" s="1"/>
      <c r="U469" s="1"/>
      <c r="V469" s="1"/>
      <c r="X469" s="2"/>
      <c r="Z469" s="1"/>
      <c r="AA469" s="1"/>
      <c r="AB469" s="1"/>
      <c r="AC469" s="1"/>
      <c r="AD469" s="1"/>
      <c r="AE469" s="3"/>
      <c r="AG469" s="3"/>
      <c r="AH469" s="3"/>
      <c r="AI469" s="1"/>
      <c r="AJ469" s="1"/>
      <c r="AK469" s="1"/>
      <c r="AL469" s="1"/>
      <c r="AM469" s="1"/>
      <c r="AN469" s="3"/>
      <c r="AO469" s="2"/>
      <c r="AQ469" s="3"/>
      <c r="AR469" s="1"/>
      <c r="AS469" s="1"/>
      <c r="AT469" s="1"/>
      <c r="AU469" s="1"/>
      <c r="AV469" s="1"/>
      <c r="AY469" s="3"/>
      <c r="AZ469" s="3"/>
      <c r="BA469" s="1"/>
      <c r="BB469" s="1"/>
      <c r="BC469" s="1"/>
      <c r="BD469" s="163"/>
      <c r="BE469" s="1"/>
      <c r="BF469" s="1"/>
      <c r="BG469" s="3"/>
      <c r="BH469" s="2"/>
      <c r="BI469" s="3"/>
      <c r="BJ469" s="3"/>
      <c r="BK469" s="1"/>
      <c r="BL469" s="1"/>
      <c r="BM469" s="1"/>
      <c r="BN469" s="1"/>
    </row>
    <row r="470" spans="10:66" ht="118.5" customHeight="1" x14ac:dyDescent="0.25">
      <c r="J470" s="1"/>
      <c r="K470" s="1"/>
      <c r="L470" s="1"/>
      <c r="M470" s="1"/>
      <c r="O470" s="2"/>
      <c r="R470" s="1"/>
      <c r="S470" s="1"/>
      <c r="T470" s="1"/>
      <c r="U470" s="1"/>
      <c r="V470" s="1"/>
      <c r="X470" s="2"/>
      <c r="Z470" s="1"/>
      <c r="AA470" s="1"/>
      <c r="AB470" s="1"/>
      <c r="AC470" s="1"/>
      <c r="AD470" s="1"/>
      <c r="AE470" s="3"/>
      <c r="AG470" s="3"/>
      <c r="AH470" s="3"/>
      <c r="AI470" s="1"/>
      <c r="AJ470" s="1"/>
      <c r="AK470" s="1"/>
      <c r="AL470" s="1"/>
      <c r="AM470" s="1"/>
      <c r="AN470" s="3"/>
      <c r="AO470" s="2"/>
      <c r="AQ470" s="3"/>
      <c r="AR470" s="1"/>
      <c r="AS470" s="1"/>
      <c r="AT470" s="1"/>
      <c r="AU470" s="1"/>
      <c r="AV470" s="1"/>
      <c r="AY470" s="3"/>
      <c r="AZ470" s="3"/>
      <c r="BA470" s="1"/>
      <c r="BB470" s="1"/>
      <c r="BC470" s="1"/>
      <c r="BD470" s="163"/>
      <c r="BE470" s="1"/>
      <c r="BF470" s="1"/>
      <c r="BG470" s="3"/>
      <c r="BH470" s="2"/>
      <c r="BI470" s="3"/>
      <c r="BJ470" s="3"/>
      <c r="BK470" s="1"/>
      <c r="BL470" s="1"/>
      <c r="BM470" s="1"/>
      <c r="BN470" s="1"/>
    </row>
    <row r="471" spans="10:66" ht="118.5" customHeight="1" x14ac:dyDescent="0.25">
      <c r="J471" s="1"/>
      <c r="K471" s="1"/>
      <c r="L471" s="1"/>
      <c r="M471" s="1"/>
      <c r="O471" s="2"/>
      <c r="R471" s="1"/>
      <c r="S471" s="1"/>
      <c r="T471" s="1"/>
      <c r="U471" s="1"/>
      <c r="V471" s="1"/>
      <c r="X471" s="2"/>
      <c r="Z471" s="1"/>
      <c r="AA471" s="1"/>
      <c r="AB471" s="1"/>
      <c r="AC471" s="1"/>
      <c r="AD471" s="1"/>
      <c r="AE471" s="3"/>
      <c r="AG471" s="3"/>
      <c r="AH471" s="3"/>
      <c r="AI471" s="1"/>
      <c r="AJ471" s="1"/>
      <c r="AK471" s="1"/>
      <c r="AL471" s="1"/>
      <c r="AM471" s="1"/>
      <c r="AN471" s="3"/>
      <c r="AO471" s="2"/>
      <c r="AQ471" s="3"/>
      <c r="AR471" s="1"/>
      <c r="AS471" s="1"/>
      <c r="AT471" s="1"/>
      <c r="AU471" s="1"/>
      <c r="AV471" s="1"/>
      <c r="AY471" s="3"/>
      <c r="AZ471" s="3"/>
      <c r="BA471" s="1"/>
      <c r="BB471" s="1"/>
      <c r="BC471" s="1"/>
      <c r="BD471" s="163"/>
      <c r="BE471" s="1"/>
      <c r="BF471" s="1"/>
      <c r="BG471" s="3"/>
      <c r="BH471" s="2"/>
      <c r="BI471" s="3"/>
      <c r="BJ471" s="3"/>
      <c r="BK471" s="1"/>
      <c r="BL471" s="1"/>
      <c r="BM471" s="1"/>
      <c r="BN471" s="1"/>
    </row>
    <row r="472" spans="10:66" ht="118.5" customHeight="1" x14ac:dyDescent="0.25">
      <c r="J472" s="1"/>
      <c r="K472" s="1"/>
      <c r="L472" s="1"/>
      <c r="M472" s="1"/>
      <c r="O472" s="2"/>
      <c r="R472" s="1"/>
      <c r="S472" s="1"/>
      <c r="T472" s="1"/>
      <c r="U472" s="1"/>
      <c r="V472" s="1"/>
      <c r="X472" s="2"/>
      <c r="Z472" s="1"/>
      <c r="AA472" s="1"/>
      <c r="AB472" s="1"/>
      <c r="AC472" s="1"/>
      <c r="AD472" s="1"/>
      <c r="AE472" s="3"/>
      <c r="AG472" s="3"/>
      <c r="AH472" s="3"/>
      <c r="AI472" s="1"/>
      <c r="AJ472" s="1"/>
      <c r="AK472" s="1"/>
      <c r="AL472" s="1"/>
      <c r="AM472" s="1"/>
      <c r="AN472" s="3"/>
      <c r="AO472" s="2"/>
      <c r="AQ472" s="3"/>
      <c r="AR472" s="1"/>
      <c r="AS472" s="1"/>
      <c r="AT472" s="1"/>
      <c r="AU472" s="1"/>
      <c r="AV472" s="1"/>
      <c r="AY472" s="3"/>
      <c r="AZ472" s="3"/>
      <c r="BA472" s="1"/>
      <c r="BB472" s="1"/>
      <c r="BC472" s="1"/>
      <c r="BD472" s="163"/>
      <c r="BE472" s="1"/>
      <c r="BF472" s="1"/>
      <c r="BG472" s="3"/>
      <c r="BH472" s="2"/>
      <c r="BI472" s="3"/>
      <c r="BJ472" s="3"/>
      <c r="BK472" s="1"/>
      <c r="BL472" s="1"/>
      <c r="BM472" s="1"/>
      <c r="BN472" s="1"/>
    </row>
    <row r="473" spans="10:66" ht="118.5" customHeight="1" x14ac:dyDescent="0.25">
      <c r="J473" s="1"/>
      <c r="K473" s="1"/>
      <c r="L473" s="1"/>
      <c r="M473" s="1"/>
      <c r="O473" s="2"/>
      <c r="R473" s="1"/>
      <c r="S473" s="1"/>
      <c r="T473" s="1"/>
      <c r="U473" s="1"/>
      <c r="V473" s="1"/>
      <c r="X473" s="2"/>
      <c r="Z473" s="1"/>
      <c r="AA473" s="1"/>
      <c r="AB473" s="1"/>
      <c r="AC473" s="1"/>
      <c r="AD473" s="1"/>
      <c r="AE473" s="3"/>
      <c r="AG473" s="3"/>
      <c r="AH473" s="3"/>
      <c r="AI473" s="1"/>
      <c r="AJ473" s="1"/>
      <c r="AK473" s="1"/>
      <c r="AL473" s="1"/>
      <c r="AM473" s="1"/>
      <c r="AN473" s="3"/>
      <c r="AO473" s="2"/>
      <c r="AQ473" s="3"/>
      <c r="AR473" s="1"/>
      <c r="AS473" s="1"/>
      <c r="AT473" s="1"/>
      <c r="AU473" s="1"/>
      <c r="AV473" s="1"/>
      <c r="AY473" s="3"/>
      <c r="AZ473" s="3"/>
      <c r="BA473" s="1"/>
      <c r="BB473" s="1"/>
      <c r="BC473" s="1"/>
      <c r="BD473" s="163"/>
      <c r="BE473" s="1"/>
      <c r="BF473" s="1"/>
      <c r="BG473" s="3"/>
      <c r="BH473" s="2"/>
      <c r="BI473" s="3"/>
      <c r="BJ473" s="3"/>
      <c r="BK473" s="1"/>
      <c r="BL473" s="1"/>
      <c r="BM473" s="1"/>
      <c r="BN473" s="1"/>
    </row>
    <row r="474" spans="10:66" ht="118.5" customHeight="1" x14ac:dyDescent="0.25">
      <c r="J474" s="1"/>
      <c r="K474" s="1"/>
      <c r="L474" s="1"/>
      <c r="M474" s="1"/>
      <c r="O474" s="2"/>
      <c r="R474" s="1"/>
      <c r="S474" s="1"/>
      <c r="T474" s="1"/>
      <c r="U474" s="1"/>
      <c r="V474" s="1"/>
      <c r="X474" s="2"/>
      <c r="Z474" s="1"/>
      <c r="AA474" s="1"/>
      <c r="AB474" s="1"/>
      <c r="AC474" s="1"/>
      <c r="AD474" s="1"/>
      <c r="AE474" s="3"/>
      <c r="AG474" s="3"/>
      <c r="AH474" s="3"/>
      <c r="AI474" s="1"/>
      <c r="AJ474" s="1"/>
      <c r="AK474" s="1"/>
      <c r="AL474" s="1"/>
      <c r="AM474" s="1"/>
      <c r="AN474" s="3"/>
      <c r="AO474" s="2"/>
      <c r="AQ474" s="3"/>
      <c r="AR474" s="1"/>
      <c r="AS474" s="1"/>
      <c r="AT474" s="1"/>
      <c r="AU474" s="1"/>
      <c r="AV474" s="1"/>
      <c r="AY474" s="3"/>
      <c r="AZ474" s="3"/>
      <c r="BA474" s="1"/>
      <c r="BB474" s="1"/>
      <c r="BC474" s="1"/>
      <c r="BD474" s="163"/>
      <c r="BE474" s="1"/>
      <c r="BF474" s="1"/>
      <c r="BG474" s="3"/>
      <c r="BH474" s="2"/>
      <c r="BI474" s="3"/>
      <c r="BJ474" s="3"/>
      <c r="BK474" s="1"/>
      <c r="BL474" s="1"/>
      <c r="BM474" s="1"/>
      <c r="BN474" s="1"/>
    </row>
    <row r="475" spans="10:66" ht="118.5" customHeight="1" x14ac:dyDescent="0.25">
      <c r="J475" s="1"/>
      <c r="K475" s="1"/>
      <c r="L475" s="1"/>
      <c r="M475" s="1"/>
      <c r="O475" s="2"/>
      <c r="R475" s="1"/>
      <c r="S475" s="1"/>
      <c r="T475" s="1"/>
      <c r="U475" s="1"/>
      <c r="V475" s="1"/>
      <c r="X475" s="2"/>
      <c r="Z475" s="1"/>
      <c r="AA475" s="1"/>
      <c r="AB475" s="1"/>
      <c r="AC475" s="1"/>
      <c r="AD475" s="1"/>
      <c r="AE475" s="3"/>
      <c r="AG475" s="3"/>
      <c r="AH475" s="3"/>
      <c r="AI475" s="1"/>
      <c r="AJ475" s="1"/>
      <c r="AK475" s="1"/>
      <c r="AL475" s="1"/>
      <c r="AM475" s="1"/>
      <c r="AN475" s="3"/>
      <c r="AO475" s="2"/>
      <c r="AQ475" s="3"/>
      <c r="AR475" s="1"/>
      <c r="AS475" s="1"/>
      <c r="AT475" s="1"/>
      <c r="AU475" s="1"/>
      <c r="AV475" s="1"/>
      <c r="AY475" s="3"/>
      <c r="AZ475" s="3"/>
      <c r="BA475" s="1"/>
      <c r="BB475" s="1"/>
      <c r="BC475" s="1"/>
      <c r="BD475" s="163"/>
      <c r="BE475" s="1"/>
      <c r="BF475" s="1"/>
      <c r="BG475" s="3"/>
      <c r="BH475" s="2"/>
      <c r="BI475" s="3"/>
      <c r="BJ475" s="3"/>
      <c r="BK475" s="1"/>
      <c r="BL475" s="1"/>
      <c r="BM475" s="1"/>
      <c r="BN475" s="1"/>
    </row>
    <row r="476" spans="10:66" ht="118.5" customHeight="1" x14ac:dyDescent="0.25">
      <c r="J476" s="1"/>
      <c r="K476" s="1"/>
      <c r="L476" s="1"/>
      <c r="M476" s="1"/>
      <c r="O476" s="2"/>
      <c r="R476" s="1"/>
      <c r="S476" s="1"/>
      <c r="T476" s="1"/>
      <c r="U476" s="1"/>
      <c r="V476" s="1"/>
      <c r="X476" s="2"/>
      <c r="Z476" s="1"/>
      <c r="AA476" s="1"/>
      <c r="AB476" s="1"/>
      <c r="AC476" s="1"/>
      <c r="AD476" s="1"/>
      <c r="AE476" s="3"/>
      <c r="AG476" s="3"/>
      <c r="AH476" s="3"/>
      <c r="AI476" s="1"/>
      <c r="AJ476" s="1"/>
      <c r="AK476" s="1"/>
      <c r="AL476" s="1"/>
      <c r="AM476" s="1"/>
      <c r="AN476" s="3"/>
      <c r="AO476" s="2"/>
      <c r="AQ476" s="3"/>
      <c r="AR476" s="1"/>
      <c r="AS476" s="1"/>
      <c r="AT476" s="1"/>
      <c r="AU476" s="1"/>
      <c r="AV476" s="1"/>
      <c r="AY476" s="3"/>
      <c r="AZ476" s="3"/>
      <c r="BA476" s="1"/>
      <c r="BB476" s="1"/>
      <c r="BC476" s="1"/>
      <c r="BD476" s="163"/>
      <c r="BE476" s="1"/>
      <c r="BF476" s="1"/>
      <c r="BG476" s="3"/>
      <c r="BH476" s="2"/>
      <c r="BI476" s="3"/>
      <c r="BJ476" s="3"/>
      <c r="BK476" s="1"/>
      <c r="BL476" s="1"/>
      <c r="BM476" s="1"/>
      <c r="BN476" s="1"/>
    </row>
    <row r="477" spans="10:66" ht="118.5" customHeight="1" x14ac:dyDescent="0.25">
      <c r="J477" s="1"/>
      <c r="K477" s="1"/>
      <c r="L477" s="1"/>
      <c r="M477" s="1"/>
      <c r="O477" s="2"/>
      <c r="R477" s="1"/>
      <c r="S477" s="1"/>
      <c r="T477" s="1"/>
      <c r="U477" s="1"/>
      <c r="V477" s="1"/>
      <c r="X477" s="2"/>
      <c r="Z477" s="1"/>
      <c r="AA477" s="1"/>
      <c r="AB477" s="1"/>
      <c r="AC477" s="1"/>
      <c r="AD477" s="1"/>
      <c r="AE477" s="3"/>
      <c r="AG477" s="3"/>
      <c r="AH477" s="3"/>
      <c r="AI477" s="1"/>
      <c r="AJ477" s="1"/>
      <c r="AK477" s="1"/>
      <c r="AL477" s="1"/>
      <c r="AM477" s="1"/>
      <c r="AN477" s="3"/>
      <c r="AO477" s="2"/>
      <c r="AQ477" s="3"/>
      <c r="AR477" s="1"/>
      <c r="AS477" s="1"/>
      <c r="AT477" s="1"/>
      <c r="AU477" s="1"/>
      <c r="AV477" s="1"/>
      <c r="AY477" s="3"/>
      <c r="AZ477" s="3"/>
      <c r="BA477" s="1"/>
      <c r="BB477" s="1"/>
      <c r="BC477" s="1"/>
      <c r="BD477" s="163"/>
      <c r="BE477" s="1"/>
      <c r="BF477" s="1"/>
      <c r="BG477" s="3"/>
      <c r="BH477" s="2"/>
      <c r="BI477" s="3"/>
      <c r="BJ477" s="3"/>
      <c r="BK477" s="1"/>
      <c r="BL477" s="1"/>
      <c r="BM477" s="1"/>
      <c r="BN477" s="1"/>
    </row>
    <row r="478" spans="10:66" ht="118.5" customHeight="1" x14ac:dyDescent="0.25">
      <c r="J478" s="1"/>
      <c r="K478" s="1"/>
      <c r="L478" s="1"/>
      <c r="M478" s="1"/>
      <c r="O478" s="2"/>
      <c r="R478" s="1"/>
      <c r="S478" s="1"/>
      <c r="T478" s="1"/>
      <c r="U478" s="1"/>
      <c r="V478" s="1"/>
      <c r="X478" s="2"/>
      <c r="Z478" s="1"/>
      <c r="AA478" s="1"/>
      <c r="AB478" s="1"/>
      <c r="AC478" s="1"/>
      <c r="AD478" s="1"/>
      <c r="AE478" s="3"/>
      <c r="AG478" s="3"/>
      <c r="AH478" s="3"/>
      <c r="AI478" s="1"/>
      <c r="AJ478" s="1"/>
      <c r="AK478" s="1"/>
      <c r="AL478" s="1"/>
      <c r="AM478" s="1"/>
      <c r="AN478" s="3"/>
      <c r="AO478" s="2"/>
      <c r="AQ478" s="3"/>
      <c r="AR478" s="1"/>
      <c r="AS478" s="1"/>
      <c r="AT478" s="1"/>
      <c r="AU478" s="1"/>
      <c r="AV478" s="1"/>
      <c r="AY478" s="3"/>
      <c r="AZ478" s="3"/>
      <c r="BA478" s="1"/>
      <c r="BB478" s="1"/>
      <c r="BC478" s="1"/>
      <c r="BD478" s="163"/>
      <c r="BE478" s="1"/>
      <c r="BF478" s="1"/>
      <c r="BG478" s="3"/>
      <c r="BH478" s="2"/>
      <c r="BI478" s="3"/>
      <c r="BJ478" s="3"/>
      <c r="BK478" s="1"/>
      <c r="BL478" s="1"/>
      <c r="BM478" s="1"/>
      <c r="BN478" s="1"/>
    </row>
    <row r="479" spans="10:66" ht="118.5" customHeight="1" x14ac:dyDescent="0.25">
      <c r="J479" s="1"/>
      <c r="K479" s="1"/>
      <c r="L479" s="1"/>
      <c r="M479" s="1"/>
      <c r="O479" s="2"/>
      <c r="R479" s="1"/>
      <c r="S479" s="1"/>
      <c r="T479" s="1"/>
      <c r="U479" s="1"/>
      <c r="V479" s="1"/>
      <c r="X479" s="2"/>
      <c r="Z479" s="1"/>
      <c r="AA479" s="1"/>
      <c r="AB479" s="1"/>
      <c r="AC479" s="1"/>
      <c r="AD479" s="1"/>
      <c r="AE479" s="3"/>
      <c r="AG479" s="3"/>
      <c r="AH479" s="3"/>
      <c r="AI479" s="1"/>
      <c r="AJ479" s="1"/>
      <c r="AK479" s="1"/>
      <c r="AL479" s="1"/>
      <c r="AM479" s="1"/>
      <c r="AN479" s="3"/>
      <c r="AO479" s="2"/>
      <c r="AQ479" s="3"/>
      <c r="AR479" s="1"/>
      <c r="AS479" s="1"/>
      <c r="AT479" s="1"/>
      <c r="AU479" s="1"/>
      <c r="AV479" s="1"/>
      <c r="AY479" s="3"/>
      <c r="AZ479" s="3"/>
      <c r="BA479" s="1"/>
      <c r="BB479" s="1"/>
      <c r="BC479" s="1"/>
      <c r="BD479" s="163"/>
      <c r="BE479" s="1"/>
      <c r="BF479" s="1"/>
      <c r="BG479" s="3"/>
      <c r="BH479" s="2"/>
      <c r="BI479" s="3"/>
      <c r="BJ479" s="3"/>
      <c r="BK479" s="1"/>
      <c r="BL479" s="1"/>
      <c r="BM479" s="1"/>
      <c r="BN479" s="1"/>
    </row>
    <row r="480" spans="10:66" ht="118.5" customHeight="1" x14ac:dyDescent="0.25">
      <c r="J480" s="1"/>
      <c r="K480" s="1"/>
      <c r="L480" s="1"/>
      <c r="M480" s="1"/>
      <c r="O480" s="2"/>
      <c r="R480" s="1"/>
      <c r="S480" s="1"/>
      <c r="T480" s="1"/>
      <c r="U480" s="1"/>
      <c r="V480" s="1"/>
      <c r="X480" s="2"/>
      <c r="Z480" s="1"/>
      <c r="AA480" s="1"/>
      <c r="AB480" s="1"/>
      <c r="AC480" s="1"/>
      <c r="AD480" s="1"/>
      <c r="AE480" s="3"/>
      <c r="AG480" s="3"/>
      <c r="AH480" s="3"/>
      <c r="AI480" s="1"/>
      <c r="AJ480" s="1"/>
      <c r="AK480" s="1"/>
      <c r="AL480" s="1"/>
      <c r="AM480" s="1"/>
      <c r="AN480" s="3"/>
      <c r="AO480" s="2"/>
      <c r="AQ480" s="3"/>
      <c r="AR480" s="1"/>
      <c r="AS480" s="1"/>
      <c r="AT480" s="1"/>
      <c r="AU480" s="1"/>
      <c r="AV480" s="1"/>
      <c r="AY480" s="3"/>
      <c r="AZ480" s="3"/>
      <c r="BA480" s="1"/>
      <c r="BB480" s="1"/>
      <c r="BC480" s="1"/>
      <c r="BD480" s="163"/>
      <c r="BE480" s="1"/>
      <c r="BF480" s="1"/>
      <c r="BG480" s="3"/>
      <c r="BH480" s="2"/>
      <c r="BI480" s="3"/>
      <c r="BJ480" s="3"/>
      <c r="BK480" s="1"/>
      <c r="BL480" s="1"/>
      <c r="BM480" s="1"/>
      <c r="BN480" s="1"/>
    </row>
    <row r="481" spans="10:66" ht="118.5" customHeight="1" x14ac:dyDescent="0.25">
      <c r="J481" s="1"/>
      <c r="K481" s="1"/>
      <c r="L481" s="1"/>
      <c r="M481" s="1"/>
      <c r="O481" s="2"/>
      <c r="R481" s="1"/>
      <c r="S481" s="1"/>
      <c r="T481" s="1"/>
      <c r="U481" s="1"/>
      <c r="V481" s="1"/>
      <c r="X481" s="2"/>
      <c r="Z481" s="1"/>
      <c r="AA481" s="1"/>
      <c r="AB481" s="1"/>
      <c r="AC481" s="1"/>
      <c r="AD481" s="1"/>
      <c r="AE481" s="3"/>
      <c r="AG481" s="3"/>
      <c r="AH481" s="3"/>
      <c r="AI481" s="1"/>
      <c r="AJ481" s="1"/>
      <c r="AK481" s="1"/>
      <c r="AL481" s="1"/>
      <c r="AM481" s="1"/>
      <c r="AN481" s="3"/>
      <c r="AO481" s="2"/>
      <c r="AQ481" s="3"/>
      <c r="AR481" s="1"/>
      <c r="AS481" s="1"/>
      <c r="AT481" s="1"/>
      <c r="AU481" s="1"/>
      <c r="AV481" s="1"/>
      <c r="AY481" s="3"/>
      <c r="AZ481" s="3"/>
      <c r="BA481" s="1"/>
      <c r="BB481" s="1"/>
      <c r="BC481" s="1"/>
      <c r="BD481" s="163"/>
      <c r="BE481" s="1"/>
      <c r="BF481" s="1"/>
      <c r="BG481" s="3"/>
      <c r="BH481" s="2"/>
      <c r="BI481" s="3"/>
      <c r="BJ481" s="3"/>
      <c r="BK481" s="1"/>
      <c r="BL481" s="1"/>
      <c r="BM481" s="1"/>
      <c r="BN481" s="1"/>
    </row>
    <row r="482" spans="10:66" ht="118.5" customHeight="1" x14ac:dyDescent="0.25">
      <c r="J482" s="1"/>
      <c r="K482" s="1"/>
      <c r="L482" s="1"/>
      <c r="M482" s="1"/>
      <c r="O482" s="2"/>
      <c r="R482" s="1"/>
      <c r="S482" s="1"/>
      <c r="T482" s="1"/>
      <c r="U482" s="1"/>
      <c r="V482" s="1"/>
      <c r="X482" s="2"/>
      <c r="Z482" s="1"/>
      <c r="AA482" s="1"/>
      <c r="AB482" s="1"/>
      <c r="AC482" s="1"/>
      <c r="AD482" s="1"/>
      <c r="AE482" s="3"/>
      <c r="AG482" s="3"/>
      <c r="AH482" s="3"/>
      <c r="AI482" s="1"/>
      <c r="AJ482" s="1"/>
      <c r="AK482" s="1"/>
      <c r="AL482" s="1"/>
      <c r="AM482" s="1"/>
      <c r="AN482" s="3"/>
      <c r="AO482" s="2"/>
      <c r="AQ482" s="3"/>
      <c r="AR482" s="1"/>
      <c r="AS482" s="1"/>
      <c r="AT482" s="1"/>
      <c r="AU482" s="1"/>
      <c r="AV482" s="1"/>
      <c r="AY482" s="3"/>
      <c r="AZ482" s="3"/>
      <c r="BA482" s="1"/>
      <c r="BB482" s="1"/>
      <c r="BC482" s="1"/>
      <c r="BD482" s="163"/>
      <c r="BE482" s="1"/>
      <c r="BF482" s="1"/>
      <c r="BG482" s="3"/>
      <c r="BH482" s="2"/>
      <c r="BI482" s="3"/>
      <c r="BJ482" s="3"/>
      <c r="BK482" s="1"/>
      <c r="BL482" s="1"/>
      <c r="BM482" s="1"/>
      <c r="BN482" s="1"/>
    </row>
    <row r="483" spans="10:66" ht="118.5" customHeight="1" x14ac:dyDescent="0.25">
      <c r="J483" s="1"/>
      <c r="K483" s="1"/>
      <c r="L483" s="1"/>
      <c r="M483" s="1"/>
      <c r="O483" s="2"/>
      <c r="R483" s="1"/>
      <c r="S483" s="1"/>
      <c r="T483" s="1"/>
      <c r="U483" s="1"/>
      <c r="V483" s="1"/>
      <c r="X483" s="2"/>
      <c r="Z483" s="1"/>
      <c r="AA483" s="1"/>
      <c r="AB483" s="1"/>
      <c r="AC483" s="1"/>
      <c r="AD483" s="1"/>
      <c r="AE483" s="3"/>
      <c r="AG483" s="3"/>
      <c r="AH483" s="3"/>
      <c r="AI483" s="1"/>
      <c r="AJ483" s="1"/>
      <c r="AK483" s="1"/>
      <c r="AL483" s="1"/>
      <c r="AM483" s="1"/>
      <c r="AN483" s="3"/>
      <c r="AO483" s="2"/>
      <c r="AQ483" s="3"/>
      <c r="AR483" s="1"/>
      <c r="AS483" s="1"/>
      <c r="AT483" s="1"/>
      <c r="AU483" s="1"/>
      <c r="AV483" s="1"/>
      <c r="AY483" s="3"/>
      <c r="AZ483" s="3"/>
      <c r="BA483" s="1"/>
      <c r="BB483" s="1"/>
      <c r="BC483" s="1"/>
      <c r="BD483" s="163"/>
      <c r="BE483" s="1"/>
      <c r="BF483" s="1"/>
      <c r="BG483" s="3"/>
      <c r="BH483" s="2"/>
      <c r="BI483" s="3"/>
      <c r="BJ483" s="3"/>
      <c r="BK483" s="1"/>
      <c r="BL483" s="1"/>
      <c r="BM483" s="1"/>
      <c r="BN483" s="1"/>
    </row>
    <row r="484" spans="10:66" ht="118.5" customHeight="1" x14ac:dyDescent="0.25">
      <c r="J484" s="1"/>
      <c r="K484" s="1"/>
      <c r="L484" s="1"/>
      <c r="M484" s="1"/>
      <c r="O484" s="2"/>
      <c r="R484" s="1"/>
      <c r="S484" s="1"/>
      <c r="T484" s="1"/>
      <c r="U484" s="1"/>
      <c r="V484" s="1"/>
      <c r="X484" s="2"/>
      <c r="Z484" s="1"/>
      <c r="AA484" s="1"/>
      <c r="AB484" s="1"/>
      <c r="AC484" s="1"/>
      <c r="AD484" s="1"/>
      <c r="AE484" s="3"/>
      <c r="AG484" s="3"/>
      <c r="AH484" s="3"/>
      <c r="AI484" s="1"/>
      <c r="AJ484" s="1"/>
      <c r="AK484" s="1"/>
      <c r="AL484" s="1"/>
      <c r="AM484" s="1"/>
      <c r="AN484" s="3"/>
      <c r="AO484" s="2"/>
      <c r="AQ484" s="3"/>
      <c r="AR484" s="1"/>
      <c r="AS484" s="1"/>
      <c r="AT484" s="1"/>
      <c r="AU484" s="1"/>
      <c r="AV484" s="1"/>
      <c r="AY484" s="3"/>
      <c r="AZ484" s="3"/>
      <c r="BA484" s="1"/>
      <c r="BB484" s="1"/>
      <c r="BC484" s="1"/>
      <c r="BD484" s="163"/>
      <c r="BE484" s="1"/>
      <c r="BF484" s="1"/>
      <c r="BG484" s="3"/>
      <c r="BH484" s="2"/>
      <c r="BI484" s="3"/>
      <c r="BJ484" s="3"/>
      <c r="BK484" s="1"/>
      <c r="BL484" s="1"/>
      <c r="BM484" s="1"/>
      <c r="BN484" s="1"/>
    </row>
    <row r="485" spans="10:66" ht="118.5" customHeight="1" x14ac:dyDescent="0.25">
      <c r="J485" s="1"/>
      <c r="K485" s="1"/>
      <c r="L485" s="1"/>
      <c r="M485" s="1"/>
      <c r="O485" s="2"/>
      <c r="R485" s="1"/>
      <c r="S485" s="1"/>
      <c r="T485" s="1"/>
      <c r="U485" s="1"/>
      <c r="V485" s="1"/>
      <c r="X485" s="2"/>
      <c r="Z485" s="1"/>
      <c r="AA485" s="1"/>
      <c r="AB485" s="1"/>
      <c r="AC485" s="1"/>
      <c r="AD485" s="1"/>
      <c r="AE485" s="3"/>
      <c r="AG485" s="3"/>
      <c r="AH485" s="3"/>
      <c r="AI485" s="1"/>
      <c r="AJ485" s="1"/>
      <c r="AK485" s="1"/>
      <c r="AL485" s="1"/>
      <c r="AM485" s="1"/>
      <c r="AN485" s="3"/>
      <c r="AO485" s="2"/>
      <c r="AQ485" s="3"/>
      <c r="AR485" s="1"/>
      <c r="AS485" s="1"/>
      <c r="AT485" s="1"/>
      <c r="AU485" s="1"/>
      <c r="AV485" s="1"/>
      <c r="AY485" s="3"/>
      <c r="AZ485" s="3"/>
      <c r="BA485" s="1"/>
      <c r="BB485" s="1"/>
      <c r="BC485" s="1"/>
      <c r="BD485" s="163"/>
      <c r="BE485" s="1"/>
      <c r="BF485" s="1"/>
      <c r="BG485" s="3"/>
      <c r="BH485" s="2"/>
      <c r="BI485" s="3"/>
      <c r="BJ485" s="3"/>
      <c r="BK485" s="1"/>
      <c r="BL485" s="1"/>
      <c r="BM485" s="1"/>
      <c r="BN485" s="1"/>
    </row>
    <row r="486" spans="10:66" ht="118.5" customHeight="1" x14ac:dyDescent="0.25">
      <c r="J486" s="1"/>
      <c r="K486" s="1"/>
      <c r="L486" s="1"/>
      <c r="M486" s="1"/>
      <c r="O486" s="2"/>
      <c r="R486" s="1"/>
      <c r="S486" s="1"/>
      <c r="T486" s="1"/>
      <c r="U486" s="1"/>
      <c r="V486" s="1"/>
      <c r="X486" s="2"/>
      <c r="Z486" s="1"/>
      <c r="AA486" s="1"/>
      <c r="AB486" s="1"/>
      <c r="AC486" s="1"/>
      <c r="AD486" s="1"/>
      <c r="AE486" s="3"/>
      <c r="AG486" s="3"/>
      <c r="AH486" s="3"/>
      <c r="AI486" s="1"/>
      <c r="AJ486" s="1"/>
      <c r="AK486" s="1"/>
      <c r="AL486" s="1"/>
      <c r="AM486" s="1"/>
      <c r="AN486" s="3"/>
      <c r="AO486" s="2"/>
      <c r="AQ486" s="3"/>
      <c r="AR486" s="1"/>
      <c r="AS486" s="1"/>
      <c r="AT486" s="1"/>
      <c r="AU486" s="1"/>
      <c r="AV486" s="1"/>
      <c r="AY486" s="3"/>
      <c r="AZ486" s="3"/>
      <c r="BA486" s="1"/>
      <c r="BB486" s="1"/>
      <c r="BC486" s="1"/>
      <c r="BD486" s="163"/>
      <c r="BE486" s="1"/>
      <c r="BF486" s="1"/>
      <c r="BG486" s="3"/>
      <c r="BH486" s="2"/>
      <c r="BI486" s="3"/>
      <c r="BJ486" s="3"/>
      <c r="BK486" s="1"/>
      <c r="BL486" s="1"/>
      <c r="BM486" s="1"/>
      <c r="BN486" s="1"/>
    </row>
    <row r="487" spans="10:66" ht="118.5" customHeight="1" x14ac:dyDescent="0.25">
      <c r="J487" s="1"/>
      <c r="K487" s="1"/>
      <c r="L487" s="1"/>
      <c r="M487" s="1"/>
      <c r="O487" s="2"/>
      <c r="R487" s="1"/>
      <c r="S487" s="1"/>
      <c r="T487" s="1"/>
      <c r="U487" s="1"/>
      <c r="V487" s="1"/>
      <c r="X487" s="2"/>
      <c r="Z487" s="1"/>
      <c r="AA487" s="1"/>
      <c r="AB487" s="1"/>
      <c r="AC487" s="1"/>
      <c r="AD487" s="1"/>
      <c r="AE487" s="3"/>
      <c r="AG487" s="3"/>
      <c r="AH487" s="3"/>
      <c r="AI487" s="1"/>
      <c r="AJ487" s="1"/>
      <c r="AK487" s="1"/>
      <c r="AL487" s="1"/>
      <c r="AM487" s="1"/>
      <c r="AN487" s="3"/>
      <c r="AO487" s="2"/>
      <c r="AQ487" s="3"/>
      <c r="AR487" s="1"/>
      <c r="AS487" s="1"/>
      <c r="AT487" s="1"/>
      <c r="AU487" s="1"/>
      <c r="AV487" s="1"/>
      <c r="AY487" s="3"/>
      <c r="AZ487" s="3"/>
      <c r="BA487" s="1"/>
      <c r="BB487" s="1"/>
      <c r="BC487" s="1"/>
      <c r="BD487" s="163"/>
      <c r="BE487" s="1"/>
      <c r="BF487" s="1"/>
      <c r="BG487" s="3"/>
      <c r="BH487" s="2"/>
      <c r="BI487" s="3"/>
      <c r="BJ487" s="3"/>
      <c r="BK487" s="1"/>
      <c r="BL487" s="1"/>
      <c r="BM487" s="1"/>
      <c r="BN487" s="1"/>
    </row>
    <row r="488" spans="10:66" ht="118.5" customHeight="1" x14ac:dyDescent="0.25">
      <c r="J488" s="1"/>
      <c r="K488" s="1"/>
      <c r="L488" s="1"/>
      <c r="M488" s="1"/>
      <c r="O488" s="2"/>
      <c r="R488" s="1"/>
      <c r="S488" s="1"/>
      <c r="T488" s="1"/>
      <c r="U488" s="1"/>
      <c r="V488" s="1"/>
      <c r="X488" s="2"/>
      <c r="Z488" s="1"/>
      <c r="AA488" s="1"/>
      <c r="AB488" s="1"/>
      <c r="AC488" s="1"/>
      <c r="AD488" s="1"/>
      <c r="AE488" s="3"/>
      <c r="AG488" s="3"/>
      <c r="AH488" s="3"/>
      <c r="AI488" s="1"/>
      <c r="AJ488" s="1"/>
      <c r="AK488" s="1"/>
      <c r="AL488" s="1"/>
      <c r="AM488" s="1"/>
      <c r="AN488" s="3"/>
      <c r="AO488" s="2"/>
      <c r="AQ488" s="3"/>
      <c r="AR488" s="1"/>
      <c r="AS488" s="1"/>
      <c r="AT488" s="1"/>
      <c r="AU488" s="1"/>
      <c r="AV488" s="1"/>
      <c r="AY488" s="3"/>
      <c r="AZ488" s="3"/>
      <c r="BA488" s="1"/>
      <c r="BB488" s="1"/>
      <c r="BC488" s="1"/>
      <c r="BD488" s="163"/>
      <c r="BE488" s="1"/>
      <c r="BF488" s="1"/>
      <c r="BG488" s="3"/>
      <c r="BH488" s="2"/>
      <c r="BI488" s="3"/>
      <c r="BJ488" s="3"/>
      <c r="BK488" s="1"/>
      <c r="BL488" s="1"/>
      <c r="BM488" s="1"/>
      <c r="BN488" s="1"/>
    </row>
    <row r="489" spans="10:66" ht="118.5" customHeight="1" x14ac:dyDescent="0.25">
      <c r="J489" s="1"/>
      <c r="K489" s="1"/>
      <c r="L489" s="1"/>
      <c r="M489" s="1"/>
      <c r="O489" s="2"/>
      <c r="R489" s="1"/>
      <c r="S489" s="1"/>
      <c r="T489" s="1"/>
      <c r="U489" s="1"/>
      <c r="V489" s="1"/>
      <c r="X489" s="2"/>
      <c r="Z489" s="1"/>
      <c r="AA489" s="1"/>
      <c r="AB489" s="1"/>
      <c r="AC489" s="1"/>
      <c r="AD489" s="1"/>
      <c r="AE489" s="3"/>
      <c r="AG489" s="3"/>
      <c r="AH489" s="3"/>
      <c r="AI489" s="1"/>
      <c r="AJ489" s="1"/>
      <c r="AK489" s="1"/>
      <c r="AL489" s="1"/>
      <c r="AM489" s="1"/>
      <c r="AN489" s="3"/>
      <c r="AO489" s="2"/>
      <c r="AQ489" s="3"/>
      <c r="AR489" s="1"/>
      <c r="AS489" s="1"/>
      <c r="AT489" s="1"/>
      <c r="AU489" s="1"/>
      <c r="AV489" s="1"/>
      <c r="AY489" s="3"/>
      <c r="AZ489" s="3"/>
      <c r="BA489" s="1"/>
      <c r="BB489" s="1"/>
      <c r="BC489" s="1"/>
      <c r="BD489" s="163"/>
      <c r="BE489" s="1"/>
      <c r="BF489" s="1"/>
      <c r="BG489" s="3"/>
      <c r="BH489" s="2"/>
      <c r="BI489" s="3"/>
      <c r="BJ489" s="3"/>
      <c r="BK489" s="1"/>
      <c r="BL489" s="1"/>
      <c r="BM489" s="1"/>
      <c r="BN489" s="1"/>
    </row>
    <row r="490" spans="10:66" ht="118.5" customHeight="1" x14ac:dyDescent="0.25">
      <c r="J490" s="1"/>
      <c r="K490" s="1"/>
      <c r="L490" s="1"/>
      <c r="M490" s="1"/>
      <c r="O490" s="2"/>
      <c r="R490" s="1"/>
      <c r="S490" s="1"/>
      <c r="T490" s="1"/>
      <c r="U490" s="1"/>
      <c r="V490" s="1"/>
      <c r="X490" s="2"/>
      <c r="Z490" s="1"/>
      <c r="AA490" s="1"/>
      <c r="AB490" s="1"/>
      <c r="AC490" s="1"/>
      <c r="AD490" s="1"/>
      <c r="AE490" s="3"/>
      <c r="AG490" s="3"/>
      <c r="AH490" s="3"/>
      <c r="AI490" s="1"/>
      <c r="AJ490" s="1"/>
      <c r="AK490" s="1"/>
      <c r="AL490" s="1"/>
      <c r="AM490" s="1"/>
      <c r="AN490" s="3"/>
      <c r="AO490" s="2"/>
      <c r="AQ490" s="3"/>
      <c r="AR490" s="1"/>
      <c r="AS490" s="1"/>
      <c r="AT490" s="1"/>
      <c r="AU490" s="1"/>
      <c r="AV490" s="1"/>
      <c r="AY490" s="3"/>
      <c r="AZ490" s="3"/>
      <c r="BA490" s="1"/>
      <c r="BB490" s="1"/>
      <c r="BC490" s="1"/>
      <c r="BD490" s="163"/>
      <c r="BE490" s="1"/>
      <c r="BF490" s="1"/>
      <c r="BG490" s="3"/>
      <c r="BH490" s="2"/>
      <c r="BI490" s="3"/>
      <c r="BJ490" s="3"/>
      <c r="BK490" s="1"/>
      <c r="BL490" s="1"/>
      <c r="BM490" s="1"/>
      <c r="BN490" s="1"/>
    </row>
    <row r="491" spans="10:66" ht="118.5" customHeight="1" x14ac:dyDescent="0.25">
      <c r="J491" s="1"/>
      <c r="K491" s="1"/>
      <c r="L491" s="1"/>
      <c r="M491" s="1"/>
      <c r="O491" s="2"/>
      <c r="R491" s="1"/>
      <c r="S491" s="1"/>
      <c r="T491" s="1"/>
      <c r="U491" s="1"/>
      <c r="V491" s="1"/>
      <c r="X491" s="2"/>
      <c r="Z491" s="1"/>
      <c r="AA491" s="1"/>
      <c r="AB491" s="1"/>
      <c r="AC491" s="1"/>
      <c r="AD491" s="1"/>
      <c r="AE491" s="3"/>
      <c r="AG491" s="3"/>
      <c r="AH491" s="3"/>
      <c r="AI491" s="1"/>
      <c r="AJ491" s="1"/>
      <c r="AK491" s="1"/>
      <c r="AL491" s="1"/>
      <c r="AM491" s="1"/>
      <c r="AN491" s="3"/>
      <c r="AO491" s="2"/>
      <c r="AQ491" s="3"/>
      <c r="AR491" s="1"/>
      <c r="AS491" s="1"/>
      <c r="AT491" s="1"/>
      <c r="AU491" s="1"/>
      <c r="AV491" s="1"/>
      <c r="AY491" s="3"/>
      <c r="AZ491" s="3"/>
      <c r="BA491" s="1"/>
      <c r="BB491" s="1"/>
      <c r="BC491" s="1"/>
      <c r="BD491" s="163"/>
      <c r="BE491" s="1"/>
      <c r="BF491" s="1"/>
      <c r="BG491" s="3"/>
      <c r="BH491" s="2"/>
      <c r="BI491" s="3"/>
      <c r="BJ491" s="3"/>
      <c r="BK491" s="1"/>
      <c r="BL491" s="1"/>
      <c r="BM491" s="1"/>
      <c r="BN491" s="1"/>
    </row>
    <row r="492" spans="10:66" ht="118.5" customHeight="1" x14ac:dyDescent="0.25">
      <c r="J492" s="1"/>
      <c r="K492" s="1"/>
      <c r="L492" s="1"/>
      <c r="M492" s="1"/>
      <c r="O492" s="2"/>
      <c r="R492" s="1"/>
      <c r="S492" s="1"/>
      <c r="T492" s="1"/>
      <c r="U492" s="1"/>
      <c r="V492" s="1"/>
      <c r="X492" s="2"/>
      <c r="Z492" s="1"/>
      <c r="AA492" s="1"/>
      <c r="AB492" s="1"/>
      <c r="AC492" s="1"/>
      <c r="AD492" s="1"/>
      <c r="AE492" s="3"/>
      <c r="AG492" s="3"/>
      <c r="AH492" s="3"/>
      <c r="AI492" s="1"/>
      <c r="AJ492" s="1"/>
      <c r="AK492" s="1"/>
      <c r="AL492" s="1"/>
      <c r="AM492" s="1"/>
      <c r="AN492" s="3"/>
      <c r="AO492" s="2"/>
      <c r="AQ492" s="3"/>
      <c r="AR492" s="1"/>
      <c r="AS492" s="1"/>
      <c r="AT492" s="1"/>
      <c r="AU492" s="1"/>
      <c r="AV492" s="1"/>
      <c r="AY492" s="3"/>
      <c r="AZ492" s="3"/>
      <c r="BA492" s="1"/>
      <c r="BB492" s="1"/>
      <c r="BC492" s="1"/>
      <c r="BD492" s="163"/>
      <c r="BE492" s="1"/>
      <c r="BF492" s="1"/>
      <c r="BG492" s="3"/>
      <c r="BH492" s="2"/>
      <c r="BI492" s="3"/>
      <c r="BJ492" s="3"/>
      <c r="BK492" s="1"/>
      <c r="BL492" s="1"/>
      <c r="BM492" s="1"/>
      <c r="BN492" s="1"/>
    </row>
    <row r="493" spans="10:66" ht="118.5" customHeight="1" x14ac:dyDescent="0.25">
      <c r="J493" s="1"/>
      <c r="K493" s="1"/>
      <c r="L493" s="1"/>
      <c r="M493" s="1"/>
      <c r="O493" s="2"/>
      <c r="R493" s="1"/>
      <c r="S493" s="1"/>
      <c r="T493" s="1"/>
      <c r="U493" s="1"/>
      <c r="V493" s="1"/>
      <c r="X493" s="2"/>
      <c r="Z493" s="1"/>
      <c r="AA493" s="1"/>
      <c r="AB493" s="1"/>
      <c r="AC493" s="1"/>
      <c r="AD493" s="1"/>
      <c r="AE493" s="3"/>
      <c r="AG493" s="3"/>
      <c r="AH493" s="3"/>
      <c r="AI493" s="1"/>
      <c r="AJ493" s="1"/>
      <c r="AK493" s="1"/>
      <c r="AL493" s="1"/>
      <c r="AM493" s="1"/>
      <c r="AN493" s="3"/>
      <c r="AO493" s="2"/>
      <c r="AQ493" s="3"/>
      <c r="AR493" s="1"/>
      <c r="AS493" s="1"/>
      <c r="AT493" s="1"/>
      <c r="AU493" s="1"/>
      <c r="AV493" s="1"/>
      <c r="AY493" s="3"/>
      <c r="AZ493" s="3"/>
      <c r="BA493" s="1"/>
      <c r="BB493" s="1"/>
      <c r="BC493" s="1"/>
      <c r="BD493" s="163"/>
      <c r="BE493" s="1"/>
      <c r="BF493" s="1"/>
      <c r="BG493" s="3"/>
      <c r="BH493" s="2"/>
      <c r="BI493" s="3"/>
      <c r="BJ493" s="3"/>
      <c r="BK493" s="1"/>
      <c r="BL493" s="1"/>
      <c r="BM493" s="1"/>
      <c r="BN493" s="1"/>
    </row>
    <row r="494" spans="10:66" ht="118.5" customHeight="1" x14ac:dyDescent="0.25">
      <c r="J494" s="1"/>
      <c r="K494" s="1"/>
      <c r="L494" s="1"/>
      <c r="M494" s="1"/>
      <c r="O494" s="2"/>
      <c r="R494" s="1"/>
      <c r="S494" s="1"/>
      <c r="T494" s="1"/>
      <c r="U494" s="1"/>
      <c r="V494" s="1"/>
      <c r="X494" s="2"/>
      <c r="Z494" s="1"/>
      <c r="AA494" s="1"/>
      <c r="AB494" s="1"/>
      <c r="AC494" s="1"/>
      <c r="AD494" s="1"/>
      <c r="AE494" s="3"/>
      <c r="AG494" s="3"/>
      <c r="AH494" s="3"/>
      <c r="AI494" s="1"/>
      <c r="AJ494" s="1"/>
      <c r="AK494" s="1"/>
      <c r="AL494" s="1"/>
      <c r="AM494" s="1"/>
      <c r="AN494" s="3"/>
      <c r="AO494" s="2"/>
      <c r="AQ494" s="3"/>
      <c r="AR494" s="1"/>
      <c r="AS494" s="1"/>
      <c r="AT494" s="1"/>
      <c r="AU494" s="1"/>
      <c r="AV494" s="1"/>
      <c r="AY494" s="3"/>
      <c r="AZ494" s="3"/>
      <c r="BA494" s="1"/>
      <c r="BB494" s="1"/>
      <c r="BC494" s="1"/>
      <c r="BD494" s="163"/>
      <c r="BE494" s="1"/>
      <c r="BF494" s="1"/>
      <c r="BG494" s="3"/>
      <c r="BH494" s="2"/>
      <c r="BI494" s="3"/>
      <c r="BJ494" s="3"/>
      <c r="BK494" s="1"/>
      <c r="BL494" s="1"/>
      <c r="BM494" s="1"/>
      <c r="BN494" s="1"/>
    </row>
    <row r="495" spans="10:66" ht="118.5" customHeight="1" x14ac:dyDescent="0.25">
      <c r="J495" s="1"/>
      <c r="K495" s="1"/>
      <c r="L495" s="1"/>
      <c r="M495" s="1"/>
      <c r="O495" s="2"/>
      <c r="R495" s="1"/>
      <c r="S495" s="1"/>
      <c r="T495" s="1"/>
      <c r="U495" s="1"/>
      <c r="V495" s="1"/>
      <c r="X495" s="2"/>
      <c r="Z495" s="1"/>
      <c r="AA495" s="1"/>
      <c r="AB495" s="1"/>
      <c r="AC495" s="1"/>
      <c r="AD495" s="1"/>
      <c r="AE495" s="3"/>
      <c r="AG495" s="3"/>
      <c r="AH495" s="3"/>
      <c r="AI495" s="1"/>
      <c r="AJ495" s="1"/>
      <c r="AK495" s="1"/>
      <c r="AL495" s="1"/>
      <c r="AM495" s="1"/>
      <c r="AN495" s="3"/>
      <c r="AO495" s="2"/>
      <c r="AQ495" s="3"/>
      <c r="AR495" s="1"/>
      <c r="AS495" s="1"/>
      <c r="AT495" s="1"/>
      <c r="AU495" s="1"/>
      <c r="AV495" s="1"/>
      <c r="AY495" s="3"/>
      <c r="AZ495" s="3"/>
      <c r="BA495" s="1"/>
      <c r="BB495" s="1"/>
      <c r="BC495" s="1"/>
      <c r="BD495" s="163"/>
      <c r="BE495" s="1"/>
      <c r="BF495" s="1"/>
      <c r="BG495" s="3"/>
      <c r="BH495" s="2"/>
      <c r="BI495" s="3"/>
      <c r="BJ495" s="3"/>
      <c r="BK495" s="1"/>
      <c r="BL495" s="1"/>
      <c r="BM495" s="1"/>
      <c r="BN495" s="1"/>
    </row>
    <row r="496" spans="10:66" ht="118.5" customHeight="1" x14ac:dyDescent="0.25">
      <c r="J496" s="1"/>
      <c r="K496" s="1"/>
      <c r="L496" s="1"/>
      <c r="M496" s="1"/>
      <c r="O496" s="2"/>
      <c r="R496" s="1"/>
      <c r="S496" s="1"/>
      <c r="T496" s="1"/>
      <c r="U496" s="1"/>
      <c r="V496" s="1"/>
      <c r="X496" s="2"/>
      <c r="Z496" s="1"/>
      <c r="AA496" s="1"/>
      <c r="AB496" s="1"/>
      <c r="AC496" s="1"/>
      <c r="AD496" s="1"/>
      <c r="AE496" s="3"/>
      <c r="AG496" s="3"/>
      <c r="AH496" s="3"/>
      <c r="AI496" s="1"/>
      <c r="AJ496" s="1"/>
      <c r="AK496" s="1"/>
      <c r="AL496" s="1"/>
      <c r="AM496" s="1"/>
      <c r="AN496" s="3"/>
      <c r="AO496" s="2"/>
      <c r="AQ496" s="3"/>
      <c r="AR496" s="1"/>
      <c r="AS496" s="1"/>
      <c r="AT496" s="1"/>
      <c r="AU496" s="1"/>
      <c r="AV496" s="1"/>
      <c r="AY496" s="3"/>
      <c r="AZ496" s="3"/>
      <c r="BA496" s="1"/>
      <c r="BB496" s="1"/>
      <c r="BC496" s="1"/>
      <c r="BD496" s="163"/>
      <c r="BE496" s="1"/>
      <c r="BF496" s="1"/>
      <c r="BG496" s="3"/>
      <c r="BH496" s="2"/>
      <c r="BI496" s="3"/>
      <c r="BJ496" s="3"/>
      <c r="BK496" s="1"/>
      <c r="BL496" s="1"/>
      <c r="BM496" s="1"/>
      <c r="BN496" s="1"/>
    </row>
    <row r="497" spans="10:66" ht="118.5" customHeight="1" x14ac:dyDescent="0.25">
      <c r="J497" s="1"/>
      <c r="K497" s="1"/>
      <c r="L497" s="1"/>
      <c r="M497" s="1"/>
      <c r="O497" s="2"/>
      <c r="R497" s="1"/>
      <c r="S497" s="1"/>
      <c r="T497" s="1"/>
      <c r="U497" s="1"/>
      <c r="V497" s="1"/>
      <c r="X497" s="2"/>
      <c r="Z497" s="1"/>
      <c r="AA497" s="1"/>
      <c r="AB497" s="1"/>
      <c r="AC497" s="1"/>
      <c r="AD497" s="1"/>
      <c r="AE497" s="3"/>
      <c r="AG497" s="3"/>
      <c r="AH497" s="3"/>
      <c r="AI497" s="1"/>
      <c r="AJ497" s="1"/>
      <c r="AK497" s="1"/>
      <c r="AL497" s="1"/>
      <c r="AM497" s="1"/>
      <c r="AN497" s="3"/>
      <c r="AO497" s="2"/>
      <c r="AQ497" s="3"/>
      <c r="AR497" s="1"/>
      <c r="AS497" s="1"/>
      <c r="AT497" s="1"/>
      <c r="AU497" s="1"/>
      <c r="AV497" s="1"/>
      <c r="AY497" s="3"/>
      <c r="AZ497" s="3"/>
      <c r="BA497" s="1"/>
      <c r="BB497" s="1"/>
      <c r="BC497" s="1"/>
      <c r="BD497" s="163"/>
      <c r="BE497" s="1"/>
      <c r="BF497" s="1"/>
      <c r="BG497" s="3"/>
      <c r="BH497" s="2"/>
      <c r="BI497" s="3"/>
      <c r="BJ497" s="3"/>
      <c r="BK497" s="1"/>
      <c r="BL497" s="1"/>
      <c r="BM497" s="1"/>
      <c r="BN497" s="1"/>
    </row>
    <row r="498" spans="10:66" ht="118.5" customHeight="1" x14ac:dyDescent="0.25">
      <c r="J498" s="1"/>
      <c r="K498" s="1"/>
      <c r="L498" s="1"/>
      <c r="M498" s="1"/>
      <c r="O498" s="2"/>
      <c r="R498" s="1"/>
      <c r="S498" s="1"/>
      <c r="T498" s="1"/>
      <c r="U498" s="1"/>
      <c r="V498" s="1"/>
      <c r="X498" s="2"/>
      <c r="Z498" s="1"/>
      <c r="AA498" s="1"/>
      <c r="AB498" s="1"/>
      <c r="AC498" s="1"/>
      <c r="AD498" s="1"/>
      <c r="AE498" s="3"/>
      <c r="AG498" s="3"/>
      <c r="AH498" s="3"/>
      <c r="AI498" s="1"/>
      <c r="AJ498" s="1"/>
      <c r="AK498" s="1"/>
      <c r="AL498" s="1"/>
      <c r="AM498" s="1"/>
      <c r="AN498" s="3"/>
      <c r="AO498" s="2"/>
      <c r="AQ498" s="3"/>
      <c r="AR498" s="1"/>
      <c r="AS498" s="1"/>
      <c r="AT498" s="1"/>
      <c r="AU498" s="1"/>
      <c r="AV498" s="1"/>
      <c r="AY498" s="3"/>
      <c r="AZ498" s="3"/>
      <c r="BA498" s="1"/>
      <c r="BB498" s="1"/>
      <c r="BC498" s="1"/>
      <c r="BD498" s="163"/>
      <c r="BE498" s="1"/>
      <c r="BF498" s="1"/>
      <c r="BG498" s="3"/>
      <c r="BH498" s="2"/>
      <c r="BI498" s="3"/>
      <c r="BJ498" s="3"/>
      <c r="BK498" s="1"/>
      <c r="BL498" s="1"/>
      <c r="BM498" s="1"/>
      <c r="BN498" s="1"/>
    </row>
    <row r="499" spans="10:66" ht="118.5" customHeight="1" x14ac:dyDescent="0.25">
      <c r="J499" s="1"/>
      <c r="K499" s="1"/>
      <c r="L499" s="1"/>
      <c r="M499" s="1"/>
      <c r="O499" s="2"/>
      <c r="R499" s="1"/>
      <c r="S499" s="1"/>
      <c r="T499" s="1"/>
      <c r="U499" s="1"/>
      <c r="V499" s="1"/>
      <c r="X499" s="2"/>
      <c r="Z499" s="1"/>
      <c r="AA499" s="1"/>
      <c r="AB499" s="1"/>
      <c r="AC499" s="1"/>
      <c r="AD499" s="1"/>
      <c r="AE499" s="3"/>
      <c r="AG499" s="3"/>
      <c r="AH499" s="3"/>
      <c r="AI499" s="1"/>
      <c r="AJ499" s="1"/>
      <c r="AK499" s="1"/>
      <c r="AL499" s="1"/>
      <c r="AM499" s="1"/>
      <c r="AN499" s="3"/>
      <c r="AO499" s="2"/>
      <c r="AQ499" s="3"/>
      <c r="AR499" s="1"/>
      <c r="AS499" s="1"/>
      <c r="AT499" s="1"/>
      <c r="AU499" s="1"/>
      <c r="AV499" s="1"/>
      <c r="AY499" s="3"/>
      <c r="AZ499" s="3"/>
      <c r="BA499" s="1"/>
      <c r="BB499" s="1"/>
      <c r="BC499" s="1"/>
      <c r="BD499" s="163"/>
      <c r="BE499" s="1"/>
      <c r="BF499" s="1"/>
      <c r="BG499" s="3"/>
      <c r="BH499" s="2"/>
      <c r="BI499" s="3"/>
      <c r="BJ499" s="3"/>
      <c r="BK499" s="1"/>
      <c r="BL499" s="1"/>
      <c r="BM499" s="1"/>
      <c r="BN499" s="1"/>
    </row>
    <row r="500" spans="10:66" ht="118.5" customHeight="1" x14ac:dyDescent="0.25">
      <c r="J500" s="1"/>
      <c r="K500" s="1"/>
      <c r="L500" s="1"/>
      <c r="M500" s="1"/>
      <c r="O500" s="2"/>
      <c r="R500" s="1"/>
      <c r="S500" s="1"/>
      <c r="T500" s="1"/>
      <c r="U500" s="1"/>
      <c r="V500" s="1"/>
      <c r="X500" s="2"/>
      <c r="Z500" s="1"/>
      <c r="AA500" s="1"/>
      <c r="AB500" s="1"/>
      <c r="AC500" s="1"/>
      <c r="AD500" s="1"/>
      <c r="AE500" s="3"/>
      <c r="AG500" s="3"/>
      <c r="AH500" s="3"/>
      <c r="AI500" s="1"/>
      <c r="AJ500" s="1"/>
      <c r="AK500" s="1"/>
      <c r="AL500" s="1"/>
      <c r="AM500" s="1"/>
      <c r="AN500" s="3"/>
      <c r="AO500" s="2"/>
      <c r="AQ500" s="3"/>
      <c r="AR500" s="1"/>
      <c r="AS500" s="1"/>
      <c r="AT500" s="1"/>
      <c r="AU500" s="1"/>
      <c r="AV500" s="1"/>
      <c r="AY500" s="3"/>
      <c r="AZ500" s="3"/>
      <c r="BA500" s="1"/>
      <c r="BB500" s="1"/>
      <c r="BC500" s="1"/>
      <c r="BD500" s="163"/>
      <c r="BE500" s="1"/>
      <c r="BF500" s="1"/>
      <c r="BG500" s="3"/>
      <c r="BH500" s="2"/>
      <c r="BI500" s="3"/>
      <c r="BJ500" s="3"/>
      <c r="BK500" s="1"/>
      <c r="BL500" s="1"/>
      <c r="BM500" s="1"/>
      <c r="BN500" s="1"/>
    </row>
    <row r="501" spans="10:66" ht="118.5" customHeight="1" x14ac:dyDescent="0.25">
      <c r="J501" s="1"/>
      <c r="K501" s="1"/>
      <c r="L501" s="1"/>
      <c r="M501" s="1"/>
      <c r="O501" s="2"/>
      <c r="R501" s="1"/>
      <c r="S501" s="1"/>
      <c r="T501" s="1"/>
      <c r="U501" s="1"/>
      <c r="V501" s="1"/>
      <c r="X501" s="2"/>
      <c r="Z501" s="1"/>
      <c r="AA501" s="1"/>
      <c r="AB501" s="1"/>
      <c r="AC501" s="1"/>
      <c r="AD501" s="1"/>
      <c r="AE501" s="3"/>
      <c r="AG501" s="3"/>
      <c r="AH501" s="3"/>
      <c r="AI501" s="1"/>
      <c r="AJ501" s="1"/>
      <c r="AK501" s="1"/>
      <c r="AL501" s="1"/>
      <c r="AM501" s="1"/>
      <c r="AN501" s="3"/>
      <c r="AO501" s="2"/>
      <c r="AQ501" s="3"/>
      <c r="AR501" s="1"/>
      <c r="AS501" s="1"/>
      <c r="AT501" s="1"/>
      <c r="AU501" s="1"/>
      <c r="AV501" s="1"/>
      <c r="AY501" s="3"/>
      <c r="AZ501" s="3"/>
      <c r="BA501" s="1"/>
      <c r="BB501" s="1"/>
      <c r="BC501" s="1"/>
      <c r="BD501" s="163"/>
      <c r="BE501" s="1"/>
      <c r="BF501" s="1"/>
      <c r="BG501" s="3"/>
      <c r="BH501" s="2"/>
      <c r="BI501" s="3"/>
      <c r="BJ501" s="3"/>
      <c r="BK501" s="1"/>
      <c r="BL501" s="1"/>
      <c r="BM501" s="1"/>
      <c r="BN501" s="1"/>
    </row>
    <row r="502" spans="10:66" ht="118.5" customHeight="1" x14ac:dyDescent="0.25">
      <c r="J502" s="1"/>
      <c r="K502" s="1"/>
      <c r="L502" s="1"/>
      <c r="M502" s="1"/>
      <c r="O502" s="2"/>
      <c r="R502" s="1"/>
      <c r="S502" s="1"/>
      <c r="T502" s="1"/>
      <c r="U502" s="1"/>
      <c r="V502" s="1"/>
      <c r="X502" s="2"/>
      <c r="Z502" s="1"/>
      <c r="AA502" s="1"/>
      <c r="AB502" s="1"/>
      <c r="AC502" s="1"/>
      <c r="AD502" s="1"/>
      <c r="AE502" s="3"/>
      <c r="AG502" s="3"/>
      <c r="AH502" s="3"/>
      <c r="AI502" s="1"/>
      <c r="AJ502" s="1"/>
      <c r="AK502" s="1"/>
      <c r="AL502" s="1"/>
      <c r="AM502" s="1"/>
      <c r="AN502" s="3"/>
      <c r="AO502" s="2"/>
      <c r="AQ502" s="3"/>
      <c r="AR502" s="1"/>
      <c r="AS502" s="1"/>
      <c r="AT502" s="1"/>
      <c r="AU502" s="1"/>
      <c r="AV502" s="1"/>
      <c r="AY502" s="3"/>
      <c r="AZ502" s="3"/>
      <c r="BA502" s="1"/>
      <c r="BB502" s="1"/>
      <c r="BC502" s="1"/>
      <c r="BD502" s="163"/>
      <c r="BE502" s="1"/>
      <c r="BF502" s="1"/>
      <c r="BG502" s="3"/>
      <c r="BH502" s="2"/>
      <c r="BI502" s="3"/>
      <c r="BJ502" s="3"/>
      <c r="BK502" s="1"/>
      <c r="BL502" s="1"/>
      <c r="BM502" s="1"/>
      <c r="BN502" s="1"/>
    </row>
    <row r="503" spans="10:66" ht="118.5" customHeight="1" x14ac:dyDescent="0.25">
      <c r="J503" s="1"/>
      <c r="K503" s="1"/>
      <c r="L503" s="1"/>
      <c r="M503" s="1"/>
      <c r="O503" s="2"/>
      <c r="R503" s="1"/>
      <c r="S503" s="1"/>
      <c r="T503" s="1"/>
      <c r="U503" s="1"/>
      <c r="V503" s="1"/>
      <c r="X503" s="2"/>
      <c r="Z503" s="1"/>
      <c r="AA503" s="1"/>
      <c r="AB503" s="1"/>
      <c r="AC503" s="1"/>
      <c r="AD503" s="1"/>
      <c r="AE503" s="3"/>
      <c r="AG503" s="3"/>
      <c r="AH503" s="3"/>
      <c r="AI503" s="1"/>
      <c r="AJ503" s="1"/>
      <c r="AK503" s="1"/>
      <c r="AL503" s="1"/>
      <c r="AM503" s="1"/>
      <c r="AN503" s="3"/>
      <c r="AO503" s="2"/>
      <c r="AQ503" s="3"/>
      <c r="AR503" s="1"/>
      <c r="AS503" s="1"/>
      <c r="AT503" s="1"/>
      <c r="AU503" s="1"/>
      <c r="AV503" s="1"/>
      <c r="AY503" s="3"/>
      <c r="AZ503" s="3"/>
      <c r="BA503" s="1"/>
      <c r="BB503" s="1"/>
      <c r="BC503" s="1"/>
      <c r="BD503" s="163"/>
      <c r="BE503" s="1"/>
      <c r="BF503" s="1"/>
      <c r="BG503" s="3"/>
      <c r="BH503" s="2"/>
      <c r="BI503" s="3"/>
      <c r="BJ503" s="3"/>
      <c r="BK503" s="1"/>
      <c r="BL503" s="1"/>
      <c r="BM503" s="1"/>
      <c r="BN503" s="1"/>
    </row>
    <row r="504" spans="10:66" ht="118.5" customHeight="1" x14ac:dyDescent="0.25">
      <c r="J504" s="1"/>
      <c r="K504" s="1"/>
      <c r="L504" s="1"/>
      <c r="M504" s="1"/>
      <c r="O504" s="2"/>
      <c r="R504" s="1"/>
      <c r="S504" s="1"/>
      <c r="T504" s="1"/>
      <c r="U504" s="1"/>
      <c r="V504" s="1"/>
      <c r="X504" s="2"/>
      <c r="Z504" s="1"/>
      <c r="AA504" s="1"/>
      <c r="AB504" s="1"/>
      <c r="AC504" s="1"/>
      <c r="AD504" s="1"/>
      <c r="AE504" s="3"/>
      <c r="AG504" s="3"/>
      <c r="AH504" s="3"/>
      <c r="AI504" s="1"/>
      <c r="AJ504" s="1"/>
      <c r="AK504" s="1"/>
      <c r="AL504" s="1"/>
      <c r="AM504" s="1"/>
      <c r="AN504" s="3"/>
      <c r="AO504" s="2"/>
      <c r="AQ504" s="3"/>
      <c r="AR504" s="1"/>
      <c r="AS504" s="1"/>
      <c r="AT504" s="1"/>
      <c r="AU504" s="1"/>
      <c r="AV504" s="1"/>
      <c r="AY504" s="3"/>
      <c r="AZ504" s="3"/>
      <c r="BA504" s="1"/>
      <c r="BB504" s="1"/>
      <c r="BC504" s="1"/>
      <c r="BD504" s="163"/>
      <c r="BE504" s="1"/>
      <c r="BF504" s="1"/>
      <c r="BG504" s="3"/>
      <c r="BH504" s="2"/>
      <c r="BI504" s="3"/>
      <c r="BJ504" s="3"/>
      <c r="BK504" s="1"/>
      <c r="BL504" s="1"/>
      <c r="BM504" s="1"/>
      <c r="BN504" s="1"/>
    </row>
    <row r="505" spans="10:66" ht="118.5" customHeight="1" x14ac:dyDescent="0.25">
      <c r="J505" s="1"/>
      <c r="K505" s="1"/>
      <c r="L505" s="1"/>
      <c r="M505" s="1"/>
      <c r="O505" s="2"/>
      <c r="R505" s="1"/>
      <c r="S505" s="1"/>
      <c r="T505" s="1"/>
      <c r="U505" s="1"/>
      <c r="V505" s="1"/>
      <c r="X505" s="2"/>
      <c r="Z505" s="1"/>
      <c r="AA505" s="1"/>
      <c r="AB505" s="1"/>
      <c r="AC505" s="1"/>
      <c r="AD505" s="1"/>
      <c r="AE505" s="3"/>
      <c r="AG505" s="3"/>
      <c r="AH505" s="3"/>
      <c r="AI505" s="1"/>
      <c r="AJ505" s="1"/>
      <c r="AK505" s="1"/>
      <c r="AL505" s="1"/>
      <c r="AM505" s="1"/>
      <c r="AN505" s="3"/>
      <c r="AO505" s="2"/>
      <c r="AQ505" s="3"/>
      <c r="AR505" s="1"/>
      <c r="AS505" s="1"/>
      <c r="AT505" s="1"/>
      <c r="AU505" s="1"/>
      <c r="AV505" s="1"/>
      <c r="AY505" s="3"/>
      <c r="AZ505" s="3"/>
      <c r="BA505" s="1"/>
      <c r="BB505" s="1"/>
      <c r="BC505" s="1"/>
      <c r="BD505" s="163"/>
      <c r="BE505" s="1"/>
      <c r="BF505" s="1"/>
      <c r="BG505" s="3"/>
      <c r="BH505" s="2"/>
      <c r="BI505" s="3"/>
      <c r="BJ505" s="3"/>
      <c r="BK505" s="1"/>
      <c r="BL505" s="1"/>
      <c r="BM505" s="1"/>
      <c r="BN505" s="1"/>
    </row>
    <row r="506" spans="10:66" ht="118.5" customHeight="1" x14ac:dyDescent="0.25">
      <c r="J506" s="1"/>
      <c r="K506" s="1"/>
      <c r="L506" s="1"/>
      <c r="M506" s="1"/>
      <c r="O506" s="2"/>
      <c r="R506" s="1"/>
      <c r="S506" s="1"/>
      <c r="T506" s="1"/>
      <c r="U506" s="1"/>
      <c r="V506" s="1"/>
      <c r="X506" s="2"/>
      <c r="Z506" s="1"/>
      <c r="AA506" s="1"/>
      <c r="AB506" s="1"/>
      <c r="AC506" s="1"/>
      <c r="AD506" s="1"/>
      <c r="AE506" s="3"/>
      <c r="AG506" s="3"/>
      <c r="AH506" s="3"/>
      <c r="AI506" s="1"/>
      <c r="AJ506" s="1"/>
      <c r="AK506" s="1"/>
      <c r="AL506" s="1"/>
      <c r="AM506" s="1"/>
      <c r="AN506" s="3"/>
      <c r="AO506" s="2"/>
      <c r="AQ506" s="3"/>
      <c r="AR506" s="1"/>
      <c r="AS506" s="1"/>
      <c r="AT506" s="1"/>
      <c r="AU506" s="1"/>
      <c r="AV506" s="1"/>
      <c r="AY506" s="3"/>
      <c r="AZ506" s="3"/>
      <c r="BA506" s="1"/>
      <c r="BB506" s="1"/>
      <c r="BC506" s="1"/>
      <c r="BD506" s="163"/>
      <c r="BE506" s="1"/>
      <c r="BF506" s="1"/>
      <c r="BG506" s="3"/>
      <c r="BH506" s="2"/>
      <c r="BI506" s="3"/>
      <c r="BJ506" s="3"/>
      <c r="BK506" s="1"/>
      <c r="BL506" s="1"/>
      <c r="BM506" s="1"/>
      <c r="BN506" s="1"/>
    </row>
    <row r="507" spans="10:66" ht="118.5" customHeight="1" x14ac:dyDescent="0.25">
      <c r="J507" s="1"/>
      <c r="K507" s="1"/>
      <c r="L507" s="1"/>
      <c r="M507" s="1"/>
      <c r="O507" s="2"/>
      <c r="R507" s="1"/>
      <c r="S507" s="1"/>
      <c r="T507" s="1"/>
      <c r="U507" s="1"/>
      <c r="V507" s="1"/>
      <c r="X507" s="2"/>
      <c r="Z507" s="1"/>
      <c r="AA507" s="1"/>
      <c r="AB507" s="1"/>
      <c r="AC507" s="1"/>
      <c r="AD507" s="1"/>
      <c r="AE507" s="3"/>
      <c r="AG507" s="3"/>
      <c r="AH507" s="3"/>
      <c r="AI507" s="1"/>
      <c r="AJ507" s="1"/>
      <c r="AK507" s="1"/>
      <c r="AL507" s="1"/>
      <c r="AM507" s="1"/>
      <c r="AN507" s="3"/>
      <c r="AO507" s="2"/>
      <c r="AQ507" s="3"/>
      <c r="AR507" s="1"/>
      <c r="AS507" s="1"/>
      <c r="AT507" s="1"/>
      <c r="AU507" s="1"/>
      <c r="AV507" s="1"/>
      <c r="AY507" s="3"/>
      <c r="AZ507" s="3"/>
      <c r="BA507" s="1"/>
      <c r="BB507" s="1"/>
      <c r="BC507" s="1"/>
      <c r="BD507" s="163"/>
      <c r="BE507" s="1"/>
      <c r="BF507" s="1"/>
      <c r="BG507" s="3"/>
      <c r="BH507" s="2"/>
      <c r="BI507" s="3"/>
      <c r="BJ507" s="3"/>
      <c r="BK507" s="1"/>
      <c r="BL507" s="1"/>
      <c r="BM507" s="1"/>
      <c r="BN507" s="1"/>
    </row>
    <row r="508" spans="10:66" ht="118.5" customHeight="1" x14ac:dyDescent="0.25">
      <c r="J508" s="1"/>
      <c r="K508" s="1"/>
      <c r="L508" s="1"/>
      <c r="M508" s="1"/>
      <c r="O508" s="2"/>
      <c r="R508" s="1"/>
      <c r="S508" s="1"/>
      <c r="T508" s="1"/>
      <c r="U508" s="1"/>
      <c r="V508" s="1"/>
      <c r="X508" s="2"/>
      <c r="Z508" s="1"/>
      <c r="AA508" s="1"/>
      <c r="AB508" s="1"/>
      <c r="AC508" s="1"/>
      <c r="AD508" s="1"/>
      <c r="AE508" s="3"/>
      <c r="AG508" s="3"/>
      <c r="AH508" s="3"/>
      <c r="AI508" s="1"/>
      <c r="AJ508" s="1"/>
      <c r="AK508" s="1"/>
      <c r="AL508" s="1"/>
      <c r="AM508" s="1"/>
      <c r="AN508" s="3"/>
      <c r="AO508" s="2"/>
      <c r="AQ508" s="3"/>
      <c r="AR508" s="1"/>
      <c r="AS508" s="1"/>
      <c r="AT508" s="1"/>
      <c r="AU508" s="1"/>
      <c r="AV508" s="1"/>
      <c r="AY508" s="3"/>
      <c r="AZ508" s="3"/>
      <c r="BA508" s="1"/>
      <c r="BB508" s="1"/>
      <c r="BC508" s="1"/>
      <c r="BD508" s="163"/>
      <c r="BE508" s="1"/>
      <c r="BF508" s="1"/>
      <c r="BG508" s="3"/>
      <c r="BH508" s="2"/>
      <c r="BI508" s="3"/>
      <c r="BJ508" s="3"/>
      <c r="BK508" s="1"/>
      <c r="BL508" s="1"/>
      <c r="BM508" s="1"/>
      <c r="BN508" s="1"/>
    </row>
    <row r="509" spans="10:66" ht="118.5" customHeight="1" x14ac:dyDescent="0.25">
      <c r="J509" s="1"/>
      <c r="K509" s="1"/>
      <c r="L509" s="1"/>
      <c r="M509" s="1"/>
      <c r="O509" s="2"/>
      <c r="R509" s="1"/>
      <c r="S509" s="1"/>
      <c r="T509" s="1"/>
      <c r="U509" s="1"/>
      <c r="V509" s="1"/>
      <c r="X509" s="2"/>
      <c r="Z509" s="1"/>
      <c r="AA509" s="1"/>
      <c r="AB509" s="1"/>
      <c r="AC509" s="1"/>
      <c r="AD509" s="1"/>
      <c r="AE509" s="3"/>
      <c r="AG509" s="3"/>
      <c r="AH509" s="3"/>
      <c r="AI509" s="1"/>
      <c r="AJ509" s="1"/>
      <c r="AK509" s="1"/>
      <c r="AL509" s="1"/>
      <c r="AM509" s="1"/>
      <c r="AN509" s="3"/>
      <c r="AO509" s="2"/>
      <c r="AQ509" s="3"/>
      <c r="AR509" s="1"/>
      <c r="AS509" s="1"/>
      <c r="AT509" s="1"/>
      <c r="AU509" s="1"/>
      <c r="AV509" s="1"/>
      <c r="AY509" s="3"/>
      <c r="AZ509" s="3"/>
      <c r="BA509" s="1"/>
      <c r="BB509" s="1"/>
      <c r="BC509" s="1"/>
      <c r="BD509" s="163"/>
      <c r="BE509" s="1"/>
      <c r="BF509" s="1"/>
      <c r="BG509" s="3"/>
      <c r="BH509" s="2"/>
      <c r="BI509" s="3"/>
      <c r="BJ509" s="3"/>
      <c r="BK509" s="1"/>
      <c r="BL509" s="1"/>
      <c r="BM509" s="1"/>
      <c r="BN509" s="1"/>
    </row>
    <row r="510" spans="10:66" ht="118.5" customHeight="1" x14ac:dyDescent="0.25">
      <c r="J510" s="1"/>
      <c r="K510" s="1"/>
      <c r="L510" s="1"/>
      <c r="M510" s="1"/>
      <c r="O510" s="2"/>
      <c r="R510" s="1"/>
      <c r="S510" s="1"/>
      <c r="T510" s="1"/>
      <c r="U510" s="1"/>
      <c r="V510" s="1"/>
      <c r="X510" s="2"/>
      <c r="Z510" s="1"/>
      <c r="AA510" s="1"/>
      <c r="AB510" s="1"/>
      <c r="AC510" s="1"/>
      <c r="AD510" s="1"/>
      <c r="AE510" s="3"/>
      <c r="AG510" s="3"/>
      <c r="AH510" s="3"/>
      <c r="AI510" s="1"/>
      <c r="AJ510" s="1"/>
      <c r="AK510" s="1"/>
      <c r="AL510" s="1"/>
      <c r="AM510" s="1"/>
      <c r="AN510" s="3"/>
      <c r="AO510" s="2"/>
      <c r="AQ510" s="3"/>
      <c r="AR510" s="1"/>
      <c r="AS510" s="1"/>
      <c r="AT510" s="1"/>
      <c r="AU510" s="1"/>
      <c r="AV510" s="1"/>
      <c r="AY510" s="3"/>
      <c r="AZ510" s="3"/>
      <c r="BA510" s="1"/>
      <c r="BB510" s="1"/>
      <c r="BC510" s="1"/>
      <c r="BD510" s="163"/>
      <c r="BE510" s="1"/>
      <c r="BF510" s="1"/>
      <c r="BG510" s="3"/>
      <c r="BH510" s="2"/>
      <c r="BI510" s="3"/>
      <c r="BJ510" s="3"/>
      <c r="BK510" s="1"/>
      <c r="BL510" s="1"/>
      <c r="BM510" s="1"/>
      <c r="BN510" s="1"/>
    </row>
    <row r="511" spans="10:66" ht="118.5" customHeight="1" x14ac:dyDescent="0.25">
      <c r="J511" s="1"/>
      <c r="K511" s="1"/>
      <c r="L511" s="1"/>
      <c r="M511" s="1"/>
      <c r="O511" s="2"/>
      <c r="R511" s="1"/>
      <c r="S511" s="1"/>
      <c r="T511" s="1"/>
      <c r="U511" s="1"/>
      <c r="V511" s="1"/>
      <c r="X511" s="2"/>
      <c r="Z511" s="1"/>
      <c r="AA511" s="1"/>
      <c r="AB511" s="1"/>
      <c r="AC511" s="1"/>
      <c r="AD511" s="1"/>
      <c r="AE511" s="3"/>
      <c r="AG511" s="3"/>
      <c r="AH511" s="3"/>
      <c r="AI511" s="1"/>
      <c r="AJ511" s="1"/>
      <c r="AK511" s="1"/>
      <c r="AL511" s="1"/>
      <c r="AM511" s="1"/>
      <c r="AN511" s="3"/>
      <c r="AO511" s="2"/>
      <c r="AQ511" s="3"/>
      <c r="AR511" s="1"/>
      <c r="AS511" s="1"/>
      <c r="AT511" s="1"/>
      <c r="AU511" s="1"/>
      <c r="AV511" s="1"/>
      <c r="AY511" s="3"/>
      <c r="AZ511" s="3"/>
      <c r="BA511" s="1"/>
      <c r="BB511" s="1"/>
      <c r="BC511" s="1"/>
      <c r="BD511" s="163"/>
      <c r="BE511" s="1"/>
      <c r="BF511" s="1"/>
      <c r="BG511" s="3"/>
      <c r="BH511" s="2"/>
      <c r="BI511" s="3"/>
      <c r="BJ511" s="3"/>
      <c r="BK511" s="1"/>
      <c r="BL511" s="1"/>
      <c r="BM511" s="1"/>
      <c r="BN511" s="1"/>
    </row>
    <row r="512" spans="10:66" ht="118.5" customHeight="1" x14ac:dyDescent="0.25">
      <c r="J512" s="1"/>
      <c r="K512" s="1"/>
      <c r="L512" s="1"/>
      <c r="M512" s="1"/>
      <c r="O512" s="2"/>
      <c r="R512" s="1"/>
      <c r="S512" s="1"/>
      <c r="T512" s="1"/>
      <c r="U512" s="1"/>
      <c r="V512" s="1"/>
      <c r="X512" s="2"/>
      <c r="Z512" s="1"/>
      <c r="AA512" s="1"/>
      <c r="AB512" s="1"/>
      <c r="AC512" s="1"/>
      <c r="AD512" s="1"/>
      <c r="AE512" s="3"/>
      <c r="AG512" s="3"/>
      <c r="AH512" s="3"/>
      <c r="AI512" s="1"/>
      <c r="AJ512" s="1"/>
      <c r="AK512" s="1"/>
      <c r="AL512" s="1"/>
      <c r="AM512" s="1"/>
      <c r="AN512" s="3"/>
      <c r="AO512" s="2"/>
      <c r="AQ512" s="3"/>
      <c r="AR512" s="1"/>
      <c r="AS512" s="1"/>
      <c r="AT512" s="1"/>
      <c r="AU512" s="1"/>
      <c r="AV512" s="1"/>
      <c r="AY512" s="3"/>
      <c r="AZ512" s="3"/>
      <c r="BA512" s="1"/>
      <c r="BB512" s="1"/>
      <c r="BC512" s="1"/>
      <c r="BD512" s="163"/>
      <c r="BE512" s="1"/>
      <c r="BF512" s="1"/>
      <c r="BG512" s="3"/>
      <c r="BH512" s="2"/>
      <c r="BI512" s="3"/>
      <c r="BJ512" s="3"/>
      <c r="BK512" s="1"/>
      <c r="BL512" s="1"/>
      <c r="BM512" s="1"/>
      <c r="BN512" s="1"/>
    </row>
    <row r="513" spans="10:66" ht="118.5" customHeight="1" x14ac:dyDescent="0.25">
      <c r="J513" s="1"/>
      <c r="K513" s="1"/>
      <c r="L513" s="1"/>
      <c r="M513" s="1"/>
      <c r="O513" s="2"/>
      <c r="R513" s="1"/>
      <c r="S513" s="1"/>
      <c r="T513" s="1"/>
      <c r="U513" s="1"/>
      <c r="V513" s="1"/>
      <c r="X513" s="2"/>
      <c r="Z513" s="1"/>
      <c r="AA513" s="1"/>
      <c r="AB513" s="1"/>
      <c r="AC513" s="1"/>
      <c r="AD513" s="1"/>
      <c r="AE513" s="3"/>
      <c r="AG513" s="3"/>
      <c r="AH513" s="3"/>
      <c r="AI513" s="1"/>
      <c r="AJ513" s="1"/>
      <c r="AK513" s="1"/>
      <c r="AL513" s="1"/>
      <c r="AM513" s="1"/>
      <c r="AN513" s="3"/>
      <c r="AO513" s="2"/>
      <c r="AQ513" s="3"/>
      <c r="AR513" s="1"/>
      <c r="AS513" s="1"/>
      <c r="AT513" s="1"/>
      <c r="AU513" s="1"/>
      <c r="AV513" s="1"/>
      <c r="AY513" s="3"/>
      <c r="AZ513" s="3"/>
      <c r="BA513" s="1"/>
      <c r="BB513" s="1"/>
      <c r="BC513" s="1"/>
      <c r="BD513" s="163"/>
      <c r="BE513" s="1"/>
      <c r="BF513" s="1"/>
      <c r="BG513" s="3"/>
      <c r="BH513" s="2"/>
      <c r="BI513" s="3"/>
      <c r="BJ513" s="3"/>
      <c r="BK513" s="1"/>
      <c r="BL513" s="1"/>
      <c r="BM513" s="1"/>
      <c r="BN513" s="1"/>
    </row>
    <row r="514" spans="10:66" ht="118.5" customHeight="1" x14ac:dyDescent="0.25">
      <c r="J514" s="1"/>
      <c r="K514" s="1"/>
      <c r="L514" s="1"/>
      <c r="M514" s="1"/>
      <c r="O514" s="2"/>
      <c r="R514" s="1"/>
      <c r="S514" s="1"/>
      <c r="T514" s="1"/>
      <c r="U514" s="1"/>
      <c r="V514" s="1"/>
      <c r="X514" s="2"/>
      <c r="Z514" s="1"/>
      <c r="AA514" s="1"/>
      <c r="AB514" s="1"/>
      <c r="AC514" s="1"/>
      <c r="AD514" s="1"/>
      <c r="AE514" s="3"/>
      <c r="AG514" s="3"/>
      <c r="AH514" s="3"/>
      <c r="AI514" s="1"/>
      <c r="AJ514" s="1"/>
      <c r="AK514" s="1"/>
      <c r="AL514" s="1"/>
      <c r="AM514" s="1"/>
      <c r="AN514" s="3"/>
      <c r="AO514" s="2"/>
      <c r="AQ514" s="3"/>
      <c r="AR514" s="1"/>
      <c r="AS514" s="1"/>
      <c r="AT514" s="1"/>
      <c r="AU514" s="1"/>
      <c r="AV514" s="1"/>
      <c r="AY514" s="3"/>
      <c r="AZ514" s="3"/>
      <c r="BA514" s="1"/>
      <c r="BB514" s="1"/>
      <c r="BC514" s="1"/>
      <c r="BD514" s="163"/>
      <c r="BE514" s="1"/>
      <c r="BF514" s="1"/>
      <c r="BG514" s="3"/>
      <c r="BH514" s="2"/>
      <c r="BI514" s="3"/>
      <c r="BJ514" s="3"/>
      <c r="BK514" s="1"/>
      <c r="BL514" s="1"/>
      <c r="BM514" s="1"/>
      <c r="BN514" s="1"/>
    </row>
    <row r="515" spans="10:66" ht="118.5" customHeight="1" x14ac:dyDescent="0.25">
      <c r="J515" s="1"/>
      <c r="K515" s="1"/>
      <c r="L515" s="1"/>
      <c r="M515" s="1"/>
      <c r="O515" s="2"/>
      <c r="R515" s="1"/>
      <c r="S515" s="1"/>
      <c r="T515" s="1"/>
      <c r="U515" s="1"/>
      <c r="V515" s="1"/>
      <c r="X515" s="2"/>
      <c r="Z515" s="1"/>
      <c r="AA515" s="1"/>
      <c r="AB515" s="1"/>
      <c r="AC515" s="1"/>
      <c r="AD515" s="1"/>
      <c r="AE515" s="3"/>
      <c r="AG515" s="3"/>
      <c r="AH515" s="3"/>
      <c r="AI515" s="1"/>
      <c r="AJ515" s="1"/>
      <c r="AK515" s="1"/>
      <c r="AL515" s="1"/>
      <c r="AM515" s="1"/>
      <c r="AN515" s="3"/>
      <c r="AO515" s="2"/>
      <c r="AQ515" s="3"/>
      <c r="AR515" s="1"/>
      <c r="AS515" s="1"/>
      <c r="AT515" s="1"/>
      <c r="AU515" s="1"/>
      <c r="AV515" s="1"/>
      <c r="AY515" s="3"/>
      <c r="AZ515" s="3"/>
      <c r="BA515" s="1"/>
      <c r="BB515" s="1"/>
      <c r="BC515" s="1"/>
      <c r="BD515" s="163"/>
      <c r="BE515" s="1"/>
      <c r="BF515" s="1"/>
      <c r="BG515" s="3"/>
      <c r="BH515" s="2"/>
      <c r="BI515" s="3"/>
      <c r="BJ515" s="3"/>
      <c r="BK515" s="1"/>
      <c r="BL515" s="1"/>
      <c r="BM515" s="1"/>
      <c r="BN515" s="1"/>
    </row>
    <row r="516" spans="10:66" ht="118.5" customHeight="1" x14ac:dyDescent="0.25">
      <c r="J516" s="1"/>
      <c r="K516" s="1"/>
      <c r="L516" s="1"/>
      <c r="M516" s="1"/>
      <c r="O516" s="2"/>
      <c r="R516" s="1"/>
      <c r="S516" s="1"/>
      <c r="T516" s="1"/>
      <c r="U516" s="1"/>
      <c r="V516" s="1"/>
      <c r="X516" s="2"/>
      <c r="Z516" s="1"/>
      <c r="AA516" s="1"/>
      <c r="AB516" s="1"/>
      <c r="AC516" s="1"/>
      <c r="AD516" s="1"/>
      <c r="AE516" s="3"/>
      <c r="AG516" s="3"/>
      <c r="AH516" s="3"/>
      <c r="AI516" s="1"/>
      <c r="AJ516" s="1"/>
      <c r="AK516" s="1"/>
      <c r="AL516" s="1"/>
      <c r="AM516" s="1"/>
      <c r="AN516" s="3"/>
      <c r="AO516" s="2"/>
      <c r="AQ516" s="3"/>
      <c r="AR516" s="1"/>
      <c r="AS516" s="1"/>
      <c r="AT516" s="1"/>
      <c r="AU516" s="1"/>
      <c r="AV516" s="1"/>
      <c r="AY516" s="3"/>
      <c r="AZ516" s="3"/>
      <c r="BA516" s="1"/>
      <c r="BB516" s="1"/>
      <c r="BC516" s="1"/>
      <c r="BD516" s="163"/>
      <c r="BE516" s="1"/>
      <c r="BF516" s="1"/>
      <c r="BG516" s="3"/>
      <c r="BH516" s="2"/>
      <c r="BI516" s="3"/>
      <c r="BJ516" s="3"/>
      <c r="BK516" s="1"/>
      <c r="BL516" s="1"/>
      <c r="BM516" s="1"/>
      <c r="BN516" s="1"/>
    </row>
    <row r="517" spans="10:66" ht="118.5" customHeight="1" x14ac:dyDescent="0.25">
      <c r="J517" s="1"/>
      <c r="K517" s="1"/>
      <c r="L517" s="1"/>
      <c r="M517" s="1"/>
      <c r="O517" s="2"/>
      <c r="R517" s="1"/>
      <c r="S517" s="1"/>
      <c r="T517" s="1"/>
      <c r="U517" s="1"/>
      <c r="V517" s="1"/>
      <c r="X517" s="2"/>
      <c r="Z517" s="1"/>
      <c r="AA517" s="1"/>
      <c r="AB517" s="1"/>
      <c r="AC517" s="1"/>
      <c r="AD517" s="1"/>
      <c r="AE517" s="3"/>
      <c r="AG517" s="3"/>
      <c r="AH517" s="3"/>
      <c r="AI517" s="1"/>
      <c r="AJ517" s="1"/>
      <c r="AK517" s="1"/>
      <c r="AL517" s="1"/>
      <c r="AM517" s="1"/>
      <c r="AN517" s="3"/>
      <c r="AO517" s="2"/>
      <c r="AQ517" s="3"/>
      <c r="AR517" s="1"/>
      <c r="AS517" s="1"/>
      <c r="AT517" s="1"/>
      <c r="AU517" s="1"/>
      <c r="AV517" s="1"/>
      <c r="AY517" s="3"/>
      <c r="AZ517" s="3"/>
      <c r="BA517" s="1"/>
      <c r="BB517" s="1"/>
      <c r="BC517" s="1"/>
      <c r="BD517" s="163"/>
      <c r="BE517" s="1"/>
      <c r="BF517" s="1"/>
      <c r="BG517" s="3"/>
      <c r="BH517" s="2"/>
      <c r="BI517" s="3"/>
      <c r="BJ517" s="3"/>
      <c r="BK517" s="1"/>
      <c r="BL517" s="1"/>
      <c r="BM517" s="1"/>
      <c r="BN517" s="1"/>
    </row>
    <row r="518" spans="10:66" ht="118.5" customHeight="1" x14ac:dyDescent="0.25">
      <c r="J518" s="1"/>
      <c r="K518" s="1"/>
      <c r="L518" s="1"/>
      <c r="M518" s="1"/>
      <c r="O518" s="2"/>
      <c r="R518" s="1"/>
      <c r="S518" s="1"/>
      <c r="T518" s="1"/>
      <c r="U518" s="1"/>
      <c r="V518" s="1"/>
      <c r="X518" s="2"/>
      <c r="Z518" s="1"/>
      <c r="AA518" s="1"/>
      <c r="AB518" s="1"/>
      <c r="AC518" s="1"/>
      <c r="AD518" s="1"/>
      <c r="AE518" s="3"/>
      <c r="AG518" s="3"/>
      <c r="AH518" s="3"/>
      <c r="AI518" s="1"/>
      <c r="AJ518" s="1"/>
      <c r="AK518" s="1"/>
      <c r="AL518" s="1"/>
      <c r="AM518" s="1"/>
      <c r="AN518" s="3"/>
      <c r="AO518" s="2"/>
      <c r="AQ518" s="3"/>
      <c r="AR518" s="1"/>
      <c r="AS518" s="1"/>
      <c r="AT518" s="1"/>
      <c r="AU518" s="1"/>
      <c r="AV518" s="1"/>
      <c r="AY518" s="3"/>
      <c r="AZ518" s="3"/>
      <c r="BA518" s="1"/>
      <c r="BB518" s="1"/>
      <c r="BC518" s="1"/>
      <c r="BD518" s="163"/>
      <c r="BE518" s="1"/>
      <c r="BF518" s="1"/>
      <c r="BG518" s="3"/>
      <c r="BH518" s="2"/>
      <c r="BI518" s="3"/>
      <c r="BJ518" s="3"/>
      <c r="BK518" s="1"/>
      <c r="BL518" s="1"/>
      <c r="BM518" s="1"/>
      <c r="BN518" s="1"/>
    </row>
    <row r="519" spans="10:66" ht="118.5" customHeight="1" x14ac:dyDescent="0.25">
      <c r="J519" s="1"/>
      <c r="K519" s="1"/>
      <c r="L519" s="1"/>
      <c r="M519" s="1"/>
      <c r="O519" s="2"/>
      <c r="R519" s="1"/>
      <c r="S519" s="1"/>
      <c r="T519" s="1"/>
      <c r="U519" s="1"/>
      <c r="V519" s="1"/>
      <c r="X519" s="2"/>
      <c r="Z519" s="1"/>
      <c r="AA519" s="1"/>
      <c r="AB519" s="1"/>
      <c r="AC519" s="1"/>
      <c r="AD519" s="1"/>
      <c r="AE519" s="3"/>
      <c r="AG519" s="3"/>
      <c r="AH519" s="3"/>
      <c r="AI519" s="1"/>
      <c r="AJ519" s="1"/>
      <c r="AK519" s="1"/>
      <c r="AL519" s="1"/>
      <c r="AM519" s="1"/>
      <c r="AN519" s="3"/>
      <c r="AO519" s="2"/>
      <c r="AQ519" s="3"/>
      <c r="AR519" s="1"/>
      <c r="AS519" s="1"/>
      <c r="AT519" s="1"/>
      <c r="AU519" s="1"/>
      <c r="AV519" s="1"/>
      <c r="AY519" s="3"/>
      <c r="AZ519" s="3"/>
      <c r="BA519" s="1"/>
      <c r="BB519" s="1"/>
      <c r="BC519" s="1"/>
      <c r="BD519" s="163"/>
      <c r="BE519" s="1"/>
      <c r="BF519" s="1"/>
      <c r="BG519" s="3"/>
      <c r="BH519" s="2"/>
      <c r="BI519" s="3"/>
      <c r="BJ519" s="3"/>
      <c r="BK519" s="1"/>
      <c r="BL519" s="1"/>
      <c r="BM519" s="1"/>
      <c r="BN519" s="1"/>
    </row>
    <row r="520" spans="10:66" ht="118.5" customHeight="1" x14ac:dyDescent="0.25">
      <c r="J520" s="1"/>
      <c r="K520" s="1"/>
      <c r="L520" s="1"/>
      <c r="M520" s="1"/>
      <c r="O520" s="2"/>
      <c r="R520" s="1"/>
      <c r="S520" s="1"/>
      <c r="T520" s="1"/>
      <c r="U520" s="1"/>
      <c r="V520" s="1"/>
      <c r="X520" s="2"/>
      <c r="Z520" s="1"/>
      <c r="AA520" s="1"/>
      <c r="AB520" s="1"/>
      <c r="AC520" s="1"/>
      <c r="AD520" s="1"/>
      <c r="AE520" s="3"/>
      <c r="AG520" s="3"/>
      <c r="AH520" s="3"/>
      <c r="AI520" s="1"/>
      <c r="AJ520" s="1"/>
      <c r="AK520" s="1"/>
      <c r="AL520" s="1"/>
      <c r="AM520" s="1"/>
      <c r="AN520" s="3"/>
      <c r="AO520" s="2"/>
      <c r="AQ520" s="3"/>
      <c r="AR520" s="1"/>
      <c r="AS520" s="1"/>
      <c r="AT520" s="1"/>
      <c r="AU520" s="1"/>
      <c r="AV520" s="1"/>
      <c r="AY520" s="3"/>
      <c r="AZ520" s="3"/>
      <c r="BA520" s="1"/>
      <c r="BB520" s="1"/>
      <c r="BC520" s="1"/>
      <c r="BD520" s="163"/>
      <c r="BE520" s="1"/>
      <c r="BF520" s="1"/>
      <c r="BG520" s="3"/>
      <c r="BH520" s="2"/>
      <c r="BI520" s="3"/>
      <c r="BJ520" s="3"/>
      <c r="BK520" s="1"/>
      <c r="BL520" s="1"/>
      <c r="BM520" s="1"/>
      <c r="BN520" s="1"/>
    </row>
    <row r="521" spans="10:66" ht="118.5" customHeight="1" x14ac:dyDescent="0.25">
      <c r="J521" s="1"/>
      <c r="K521" s="1"/>
      <c r="L521" s="1"/>
      <c r="M521" s="1"/>
      <c r="O521" s="2"/>
      <c r="R521" s="1"/>
      <c r="S521" s="1"/>
      <c r="T521" s="1"/>
      <c r="U521" s="1"/>
      <c r="V521" s="1"/>
      <c r="X521" s="2"/>
      <c r="Z521" s="1"/>
      <c r="AA521" s="1"/>
      <c r="AB521" s="1"/>
      <c r="AC521" s="1"/>
      <c r="AD521" s="1"/>
      <c r="AE521" s="3"/>
      <c r="AG521" s="3"/>
      <c r="AH521" s="3"/>
      <c r="AI521" s="1"/>
      <c r="AJ521" s="1"/>
      <c r="AK521" s="1"/>
      <c r="AL521" s="1"/>
      <c r="AM521" s="1"/>
      <c r="AN521" s="3"/>
      <c r="AO521" s="2"/>
      <c r="AQ521" s="3"/>
      <c r="AR521" s="1"/>
      <c r="AS521" s="1"/>
      <c r="AT521" s="1"/>
      <c r="AU521" s="1"/>
      <c r="AV521" s="1"/>
      <c r="AY521" s="3"/>
      <c r="AZ521" s="3"/>
      <c r="BA521" s="1"/>
      <c r="BB521" s="1"/>
      <c r="BC521" s="1"/>
      <c r="BD521" s="163"/>
      <c r="BE521" s="1"/>
      <c r="BF521" s="1"/>
      <c r="BG521" s="3"/>
      <c r="BH521" s="2"/>
      <c r="BI521" s="3"/>
      <c r="BJ521" s="3"/>
      <c r="BK521" s="1"/>
      <c r="BL521" s="1"/>
      <c r="BM521" s="1"/>
      <c r="BN521" s="1"/>
    </row>
    <row r="522" spans="10:66" ht="118.5" customHeight="1" x14ac:dyDescent="0.25">
      <c r="J522" s="1"/>
      <c r="K522" s="1"/>
      <c r="L522" s="1"/>
      <c r="M522" s="1"/>
      <c r="O522" s="2"/>
      <c r="R522" s="1"/>
      <c r="S522" s="1"/>
      <c r="T522" s="1"/>
      <c r="U522" s="1"/>
      <c r="V522" s="1"/>
      <c r="X522" s="2"/>
      <c r="Z522" s="1"/>
      <c r="AA522" s="1"/>
      <c r="AB522" s="1"/>
      <c r="AC522" s="1"/>
      <c r="AD522" s="1"/>
      <c r="AE522" s="3"/>
      <c r="AG522" s="3"/>
      <c r="AH522" s="3"/>
      <c r="AI522" s="1"/>
      <c r="AJ522" s="1"/>
      <c r="AK522" s="1"/>
      <c r="AL522" s="1"/>
      <c r="AM522" s="1"/>
      <c r="AN522" s="3"/>
      <c r="AO522" s="2"/>
      <c r="AQ522" s="3"/>
      <c r="AR522" s="1"/>
      <c r="AS522" s="1"/>
      <c r="AT522" s="1"/>
      <c r="AU522" s="1"/>
      <c r="AV522" s="1"/>
      <c r="AY522" s="3"/>
      <c r="AZ522" s="3"/>
      <c r="BA522" s="1"/>
      <c r="BB522" s="1"/>
      <c r="BC522" s="1"/>
      <c r="BD522" s="163"/>
      <c r="BE522" s="1"/>
      <c r="BF522" s="1"/>
      <c r="BG522" s="3"/>
      <c r="BH522" s="2"/>
      <c r="BI522" s="3"/>
      <c r="BJ522" s="3"/>
      <c r="BK522" s="1"/>
      <c r="BL522" s="1"/>
      <c r="BM522" s="1"/>
      <c r="BN522" s="1"/>
    </row>
    <row r="523" spans="10:66" ht="118.5" customHeight="1" x14ac:dyDescent="0.25">
      <c r="J523" s="1"/>
      <c r="K523" s="1"/>
      <c r="L523" s="1"/>
      <c r="M523" s="1"/>
      <c r="O523" s="2"/>
      <c r="R523" s="1"/>
      <c r="S523" s="1"/>
      <c r="T523" s="1"/>
      <c r="U523" s="1"/>
      <c r="V523" s="1"/>
      <c r="X523" s="2"/>
      <c r="Z523" s="1"/>
      <c r="AA523" s="1"/>
      <c r="AB523" s="1"/>
      <c r="AC523" s="1"/>
      <c r="AD523" s="1"/>
      <c r="AE523" s="3"/>
      <c r="AG523" s="3"/>
      <c r="AH523" s="3"/>
      <c r="AI523" s="1"/>
      <c r="AJ523" s="1"/>
      <c r="AK523" s="1"/>
      <c r="AL523" s="1"/>
      <c r="AM523" s="1"/>
      <c r="AN523" s="3"/>
      <c r="AO523" s="2"/>
      <c r="AQ523" s="3"/>
      <c r="AR523" s="1"/>
      <c r="AS523" s="1"/>
      <c r="AT523" s="1"/>
      <c r="AU523" s="1"/>
      <c r="AV523" s="1"/>
      <c r="AY523" s="3"/>
      <c r="AZ523" s="3"/>
      <c r="BA523" s="1"/>
      <c r="BB523" s="1"/>
      <c r="BC523" s="1"/>
      <c r="BD523" s="163"/>
      <c r="BE523" s="1"/>
      <c r="BF523" s="1"/>
      <c r="BG523" s="3"/>
      <c r="BH523" s="2"/>
      <c r="BI523" s="3"/>
      <c r="BJ523" s="3"/>
      <c r="BK523" s="1"/>
      <c r="BL523" s="1"/>
      <c r="BM523" s="1"/>
      <c r="BN523" s="1"/>
    </row>
    <row r="524" spans="10:66" ht="118.5" customHeight="1" x14ac:dyDescent="0.25">
      <c r="J524" s="1"/>
      <c r="K524" s="1"/>
      <c r="L524" s="1"/>
      <c r="M524" s="1"/>
      <c r="O524" s="2"/>
      <c r="R524" s="1"/>
      <c r="S524" s="1"/>
      <c r="T524" s="1"/>
      <c r="U524" s="1"/>
      <c r="V524" s="1"/>
      <c r="X524" s="2"/>
      <c r="Z524" s="1"/>
      <c r="AA524" s="1"/>
      <c r="AB524" s="1"/>
      <c r="AC524" s="1"/>
      <c r="AD524" s="1"/>
      <c r="AE524" s="3"/>
      <c r="AG524" s="3"/>
      <c r="AH524" s="3"/>
      <c r="AI524" s="1"/>
      <c r="AJ524" s="1"/>
      <c r="AK524" s="1"/>
      <c r="AL524" s="1"/>
      <c r="AM524" s="1"/>
      <c r="AN524" s="3"/>
      <c r="AO524" s="2"/>
      <c r="AQ524" s="3"/>
      <c r="AR524" s="1"/>
      <c r="AS524" s="1"/>
      <c r="AT524" s="1"/>
      <c r="AU524" s="1"/>
      <c r="AV524" s="1"/>
      <c r="AY524" s="3"/>
      <c r="AZ524" s="3"/>
      <c r="BA524" s="1"/>
      <c r="BB524" s="1"/>
      <c r="BC524" s="1"/>
      <c r="BD524" s="163"/>
      <c r="BE524" s="1"/>
      <c r="BF524" s="1"/>
      <c r="BG524" s="3"/>
      <c r="BH524" s="2"/>
      <c r="BI524" s="3"/>
      <c r="BJ524" s="3"/>
      <c r="BK524" s="1"/>
      <c r="BL524" s="1"/>
      <c r="BM524" s="1"/>
      <c r="BN524" s="1"/>
    </row>
    <row r="525" spans="10:66" ht="118.5" customHeight="1" x14ac:dyDescent="0.25">
      <c r="J525" s="1"/>
      <c r="K525" s="1"/>
      <c r="L525" s="1"/>
      <c r="M525" s="1"/>
      <c r="O525" s="2"/>
      <c r="R525" s="1"/>
      <c r="S525" s="1"/>
      <c r="T525" s="1"/>
      <c r="U525" s="1"/>
      <c r="V525" s="1"/>
      <c r="X525" s="2"/>
      <c r="Z525" s="1"/>
      <c r="AA525" s="1"/>
      <c r="AB525" s="1"/>
      <c r="AC525" s="1"/>
      <c r="AD525" s="1"/>
      <c r="AE525" s="3"/>
      <c r="AG525" s="3"/>
      <c r="AH525" s="3"/>
      <c r="AI525" s="1"/>
      <c r="AJ525" s="1"/>
      <c r="AK525" s="1"/>
      <c r="AL525" s="1"/>
      <c r="AM525" s="1"/>
      <c r="AN525" s="3"/>
      <c r="AO525" s="2"/>
      <c r="AQ525" s="3"/>
      <c r="AR525" s="1"/>
      <c r="AS525" s="1"/>
      <c r="AT525" s="1"/>
      <c r="AU525" s="1"/>
      <c r="AV525" s="1"/>
      <c r="AY525" s="3"/>
      <c r="AZ525" s="3"/>
      <c r="BA525" s="1"/>
      <c r="BB525" s="1"/>
      <c r="BC525" s="1"/>
      <c r="BD525" s="163"/>
      <c r="BE525" s="1"/>
      <c r="BF525" s="1"/>
      <c r="BG525" s="3"/>
      <c r="BH525" s="2"/>
      <c r="BI525" s="3"/>
      <c r="BJ525" s="3"/>
      <c r="BK525" s="1"/>
      <c r="BL525" s="1"/>
      <c r="BM525" s="1"/>
      <c r="BN525" s="1"/>
    </row>
    <row r="526" spans="10:66" ht="118.5" customHeight="1" x14ac:dyDescent="0.25">
      <c r="J526" s="1"/>
      <c r="K526" s="1"/>
      <c r="L526" s="1"/>
      <c r="M526" s="1"/>
      <c r="O526" s="2"/>
      <c r="R526" s="1"/>
      <c r="S526" s="1"/>
      <c r="T526" s="1"/>
      <c r="U526" s="1"/>
      <c r="V526" s="1"/>
      <c r="X526" s="2"/>
      <c r="Z526" s="1"/>
      <c r="AA526" s="1"/>
      <c r="AB526" s="1"/>
      <c r="AC526" s="1"/>
      <c r="AD526" s="1"/>
      <c r="AE526" s="3"/>
      <c r="AG526" s="3"/>
      <c r="AH526" s="3"/>
      <c r="AI526" s="1"/>
      <c r="AJ526" s="1"/>
      <c r="AK526" s="1"/>
      <c r="AL526" s="1"/>
      <c r="AM526" s="1"/>
      <c r="AN526" s="3"/>
      <c r="AO526" s="2"/>
      <c r="AQ526" s="3"/>
      <c r="AR526" s="1"/>
      <c r="AS526" s="1"/>
      <c r="AT526" s="1"/>
      <c r="AU526" s="1"/>
      <c r="AV526" s="1"/>
      <c r="AY526" s="3"/>
      <c r="AZ526" s="3"/>
      <c r="BA526" s="1"/>
      <c r="BB526" s="1"/>
      <c r="BC526" s="1"/>
      <c r="BD526" s="163"/>
      <c r="BE526" s="1"/>
      <c r="BF526" s="1"/>
      <c r="BG526" s="3"/>
      <c r="BH526" s="2"/>
      <c r="BI526" s="3"/>
      <c r="BJ526" s="3"/>
      <c r="BK526" s="1"/>
      <c r="BL526" s="1"/>
      <c r="BM526" s="1"/>
      <c r="BN526" s="1"/>
    </row>
    <row r="527" spans="10:66" ht="118.5" customHeight="1" x14ac:dyDescent="0.25">
      <c r="J527" s="1"/>
      <c r="K527" s="1"/>
      <c r="L527" s="1"/>
      <c r="M527" s="1"/>
      <c r="O527" s="2"/>
      <c r="R527" s="1"/>
      <c r="S527" s="1"/>
      <c r="T527" s="1"/>
      <c r="U527" s="1"/>
      <c r="V527" s="1"/>
      <c r="X527" s="2"/>
      <c r="Z527" s="1"/>
      <c r="AA527" s="1"/>
      <c r="AB527" s="1"/>
      <c r="AC527" s="1"/>
      <c r="AD527" s="1"/>
      <c r="AE527" s="3"/>
      <c r="AG527" s="3"/>
      <c r="AH527" s="3"/>
      <c r="AI527" s="1"/>
      <c r="AJ527" s="1"/>
      <c r="AK527" s="1"/>
      <c r="AL527" s="1"/>
      <c r="AM527" s="1"/>
      <c r="AN527" s="3"/>
      <c r="AO527" s="2"/>
      <c r="AQ527" s="3"/>
      <c r="AR527" s="1"/>
      <c r="AS527" s="1"/>
      <c r="AT527" s="1"/>
      <c r="AU527" s="1"/>
      <c r="AV527" s="1"/>
      <c r="AY527" s="3"/>
      <c r="AZ527" s="3"/>
      <c r="BA527" s="1"/>
      <c r="BB527" s="1"/>
      <c r="BC527" s="1"/>
      <c r="BD527" s="163"/>
      <c r="BE527" s="1"/>
      <c r="BF527" s="1"/>
      <c r="BG527" s="3"/>
      <c r="BH527" s="2"/>
      <c r="BI527" s="3"/>
      <c r="BJ527" s="3"/>
      <c r="BK527" s="1"/>
      <c r="BL527" s="1"/>
      <c r="BM527" s="1"/>
      <c r="BN527" s="1"/>
    </row>
    <row r="528" spans="10:66" ht="118.5" customHeight="1" x14ac:dyDescent="0.25">
      <c r="J528" s="1"/>
      <c r="K528" s="1"/>
      <c r="L528" s="1"/>
      <c r="M528" s="1"/>
      <c r="O528" s="2"/>
      <c r="R528" s="1"/>
      <c r="S528" s="1"/>
      <c r="T528" s="1"/>
      <c r="U528" s="1"/>
      <c r="V528" s="1"/>
      <c r="X528" s="2"/>
      <c r="Z528" s="1"/>
      <c r="AA528" s="1"/>
      <c r="AB528" s="1"/>
      <c r="AC528" s="1"/>
      <c r="AD528" s="1"/>
      <c r="AE528" s="3"/>
      <c r="AG528" s="3"/>
      <c r="AH528" s="3"/>
      <c r="AI528" s="1"/>
      <c r="AJ528" s="1"/>
      <c r="AK528" s="1"/>
      <c r="AL528" s="1"/>
      <c r="AM528" s="1"/>
      <c r="AN528" s="3"/>
      <c r="AO528" s="2"/>
      <c r="AQ528" s="3"/>
      <c r="AR528" s="1"/>
      <c r="AS528" s="1"/>
      <c r="AT528" s="1"/>
      <c r="AU528" s="1"/>
      <c r="AV528" s="1"/>
      <c r="AY528" s="3"/>
      <c r="AZ528" s="3"/>
      <c r="BA528" s="1"/>
      <c r="BB528" s="1"/>
      <c r="BC528" s="1"/>
      <c r="BD528" s="163"/>
      <c r="BE528" s="1"/>
      <c r="BF528" s="1"/>
      <c r="BG528" s="3"/>
      <c r="BH528" s="2"/>
      <c r="BI528" s="3"/>
      <c r="BJ528" s="3"/>
      <c r="BK528" s="1"/>
      <c r="BL528" s="1"/>
      <c r="BM528" s="1"/>
      <c r="BN528" s="1"/>
    </row>
    <row r="529" spans="10:66" ht="118.5" customHeight="1" x14ac:dyDescent="0.25">
      <c r="J529" s="1"/>
      <c r="K529" s="1"/>
      <c r="L529" s="1"/>
      <c r="M529" s="1"/>
      <c r="O529" s="2"/>
      <c r="R529" s="1"/>
      <c r="S529" s="1"/>
      <c r="T529" s="1"/>
      <c r="U529" s="1"/>
      <c r="V529" s="1"/>
      <c r="X529" s="2"/>
      <c r="Z529" s="1"/>
      <c r="AA529" s="1"/>
      <c r="AB529" s="1"/>
      <c r="AC529" s="1"/>
      <c r="AD529" s="1"/>
      <c r="AE529" s="3"/>
      <c r="AG529" s="3"/>
      <c r="AH529" s="3"/>
      <c r="AI529" s="1"/>
      <c r="AJ529" s="1"/>
      <c r="AK529" s="1"/>
      <c r="AL529" s="1"/>
      <c r="AM529" s="1"/>
      <c r="AN529" s="3"/>
      <c r="AO529" s="2"/>
      <c r="AQ529" s="3"/>
      <c r="AR529" s="1"/>
      <c r="AS529" s="1"/>
      <c r="AT529" s="1"/>
      <c r="AU529" s="1"/>
      <c r="AV529" s="1"/>
      <c r="AY529" s="3"/>
      <c r="AZ529" s="3"/>
      <c r="BA529" s="1"/>
      <c r="BB529" s="1"/>
      <c r="BC529" s="1"/>
      <c r="BD529" s="163"/>
      <c r="BE529" s="1"/>
      <c r="BF529" s="1"/>
      <c r="BG529" s="3"/>
      <c r="BH529" s="2"/>
      <c r="BI529" s="3"/>
      <c r="BJ529" s="3"/>
      <c r="BK529" s="1"/>
      <c r="BL529" s="1"/>
      <c r="BM529" s="1"/>
      <c r="BN529" s="1"/>
    </row>
    <row r="530" spans="10:66" ht="118.5" customHeight="1" x14ac:dyDescent="0.25">
      <c r="J530" s="1"/>
      <c r="K530" s="1"/>
      <c r="L530" s="1"/>
      <c r="M530" s="1"/>
      <c r="O530" s="2"/>
      <c r="R530" s="1"/>
      <c r="S530" s="1"/>
      <c r="T530" s="1"/>
      <c r="U530" s="1"/>
      <c r="V530" s="1"/>
      <c r="X530" s="2"/>
      <c r="Z530" s="1"/>
      <c r="AA530" s="1"/>
      <c r="AB530" s="1"/>
      <c r="AC530" s="1"/>
      <c r="AD530" s="1"/>
      <c r="AE530" s="3"/>
      <c r="AG530" s="3"/>
      <c r="AH530" s="3"/>
      <c r="AI530" s="1"/>
      <c r="AJ530" s="1"/>
      <c r="AK530" s="1"/>
      <c r="AL530" s="1"/>
      <c r="AM530" s="1"/>
      <c r="AN530" s="3"/>
      <c r="AO530" s="2"/>
      <c r="AQ530" s="3"/>
      <c r="AR530" s="1"/>
      <c r="AS530" s="1"/>
      <c r="AT530" s="1"/>
      <c r="AU530" s="1"/>
      <c r="AV530" s="1"/>
      <c r="AY530" s="3"/>
      <c r="AZ530" s="3"/>
      <c r="BA530" s="1"/>
      <c r="BB530" s="1"/>
      <c r="BC530" s="1"/>
      <c r="BD530" s="163"/>
      <c r="BE530" s="1"/>
      <c r="BF530" s="1"/>
      <c r="BG530" s="3"/>
      <c r="BH530" s="2"/>
      <c r="BI530" s="3"/>
      <c r="BJ530" s="3"/>
      <c r="BK530" s="1"/>
      <c r="BL530" s="1"/>
      <c r="BM530" s="1"/>
      <c r="BN530" s="1"/>
    </row>
    <row r="531" spans="10:66" ht="118.5" customHeight="1" x14ac:dyDescent="0.25">
      <c r="J531" s="1"/>
      <c r="K531" s="1"/>
      <c r="L531" s="1"/>
      <c r="M531" s="1"/>
      <c r="O531" s="2"/>
      <c r="R531" s="1"/>
      <c r="S531" s="1"/>
      <c r="T531" s="1"/>
      <c r="U531" s="1"/>
      <c r="V531" s="1"/>
      <c r="X531" s="2"/>
      <c r="Z531" s="1"/>
      <c r="AA531" s="1"/>
      <c r="AB531" s="1"/>
      <c r="AC531" s="1"/>
      <c r="AD531" s="1"/>
      <c r="AE531" s="3"/>
      <c r="AG531" s="3"/>
      <c r="AH531" s="3"/>
      <c r="AI531" s="1"/>
      <c r="AJ531" s="1"/>
      <c r="AK531" s="1"/>
      <c r="AL531" s="1"/>
      <c r="AM531" s="1"/>
      <c r="AN531" s="3"/>
      <c r="AO531" s="2"/>
      <c r="AQ531" s="3"/>
      <c r="AR531" s="1"/>
      <c r="AS531" s="1"/>
      <c r="AT531" s="1"/>
      <c r="AU531" s="1"/>
      <c r="AV531" s="1"/>
      <c r="AY531" s="3"/>
      <c r="AZ531" s="3"/>
      <c r="BA531" s="1"/>
      <c r="BB531" s="1"/>
      <c r="BC531" s="1"/>
      <c r="BD531" s="163"/>
      <c r="BE531" s="1"/>
      <c r="BF531" s="1"/>
      <c r="BG531" s="3"/>
      <c r="BH531" s="2"/>
      <c r="BI531" s="3"/>
      <c r="BJ531" s="3"/>
      <c r="BK531" s="1"/>
      <c r="BL531" s="1"/>
      <c r="BM531" s="1"/>
      <c r="BN531" s="1"/>
    </row>
    <row r="532" spans="10:66" ht="118.5" customHeight="1" x14ac:dyDescent="0.25">
      <c r="J532" s="1"/>
      <c r="K532" s="1"/>
      <c r="L532" s="1"/>
      <c r="M532" s="1"/>
      <c r="O532" s="2"/>
      <c r="R532" s="1"/>
      <c r="S532" s="1"/>
      <c r="T532" s="1"/>
      <c r="U532" s="1"/>
      <c r="V532" s="1"/>
      <c r="X532" s="2"/>
      <c r="Z532" s="1"/>
      <c r="AA532" s="1"/>
      <c r="AB532" s="1"/>
      <c r="AC532" s="1"/>
      <c r="AD532" s="1"/>
      <c r="AE532" s="3"/>
      <c r="AG532" s="3"/>
      <c r="AH532" s="3"/>
      <c r="AI532" s="1"/>
      <c r="AJ532" s="1"/>
      <c r="AK532" s="1"/>
      <c r="AL532" s="1"/>
      <c r="AM532" s="1"/>
      <c r="AN532" s="3"/>
      <c r="AO532" s="2"/>
      <c r="AQ532" s="3"/>
      <c r="AR532" s="1"/>
      <c r="AS532" s="1"/>
      <c r="AT532" s="1"/>
      <c r="AU532" s="1"/>
      <c r="AV532" s="1"/>
      <c r="AY532" s="3"/>
      <c r="AZ532" s="3"/>
      <c r="BA532" s="1"/>
      <c r="BB532" s="1"/>
      <c r="BC532" s="1"/>
      <c r="BD532" s="163"/>
      <c r="BE532" s="1"/>
      <c r="BF532" s="1"/>
      <c r="BG532" s="3"/>
      <c r="BH532" s="2"/>
      <c r="BI532" s="3"/>
      <c r="BJ532" s="3"/>
      <c r="BK532" s="1"/>
      <c r="BL532" s="1"/>
      <c r="BM532" s="1"/>
      <c r="BN532" s="1"/>
    </row>
    <row r="533" spans="10:66" ht="118.5" customHeight="1" x14ac:dyDescent="0.25">
      <c r="J533" s="1"/>
      <c r="K533" s="1"/>
      <c r="L533" s="1"/>
      <c r="M533" s="1"/>
      <c r="O533" s="2"/>
      <c r="R533" s="1"/>
      <c r="S533" s="1"/>
      <c r="T533" s="1"/>
      <c r="U533" s="1"/>
      <c r="V533" s="1"/>
      <c r="X533" s="2"/>
      <c r="Z533" s="1"/>
      <c r="AA533" s="1"/>
      <c r="AB533" s="1"/>
      <c r="AC533" s="1"/>
      <c r="AD533" s="1"/>
      <c r="AE533" s="3"/>
      <c r="AG533" s="3"/>
      <c r="AH533" s="3"/>
      <c r="AI533" s="1"/>
      <c r="AJ533" s="1"/>
      <c r="AK533" s="1"/>
      <c r="AL533" s="1"/>
      <c r="AM533" s="1"/>
      <c r="AN533" s="3"/>
      <c r="AO533" s="2"/>
      <c r="AQ533" s="3"/>
      <c r="AR533" s="1"/>
      <c r="AS533" s="1"/>
      <c r="AT533" s="1"/>
      <c r="AU533" s="1"/>
      <c r="AV533" s="1"/>
      <c r="AY533" s="3"/>
      <c r="AZ533" s="3"/>
      <c r="BA533" s="1"/>
      <c r="BB533" s="1"/>
      <c r="BC533" s="1"/>
      <c r="BD533" s="163"/>
      <c r="BE533" s="1"/>
      <c r="BF533" s="1"/>
      <c r="BG533" s="3"/>
      <c r="BH533" s="2"/>
      <c r="BI533" s="3"/>
      <c r="BJ533" s="3"/>
      <c r="BK533" s="1"/>
      <c r="BL533" s="1"/>
      <c r="BM533" s="1"/>
      <c r="BN533" s="1"/>
    </row>
    <row r="534" spans="10:66" ht="118.5" customHeight="1" x14ac:dyDescent="0.25">
      <c r="J534" s="1"/>
      <c r="K534" s="1"/>
      <c r="L534" s="1"/>
      <c r="M534" s="1"/>
      <c r="O534" s="2"/>
      <c r="R534" s="1"/>
      <c r="S534" s="1"/>
      <c r="T534" s="1"/>
      <c r="U534" s="1"/>
      <c r="V534" s="1"/>
      <c r="X534" s="2"/>
      <c r="Z534" s="1"/>
      <c r="AA534" s="1"/>
      <c r="AB534" s="1"/>
      <c r="AC534" s="1"/>
      <c r="AD534" s="1"/>
      <c r="AE534" s="3"/>
      <c r="AG534" s="3"/>
      <c r="AH534" s="3"/>
      <c r="AI534" s="1"/>
      <c r="AJ534" s="1"/>
      <c r="AK534" s="1"/>
      <c r="AL534" s="1"/>
      <c r="AM534" s="1"/>
      <c r="AN534" s="3"/>
      <c r="AO534" s="2"/>
      <c r="AQ534" s="3"/>
      <c r="AR534" s="1"/>
      <c r="AS534" s="1"/>
      <c r="AT534" s="1"/>
      <c r="AU534" s="1"/>
      <c r="AV534" s="1"/>
      <c r="AY534" s="3"/>
      <c r="AZ534" s="3"/>
      <c r="BA534" s="1"/>
      <c r="BB534" s="1"/>
      <c r="BC534" s="1"/>
      <c r="BD534" s="163"/>
      <c r="BE534" s="1"/>
      <c r="BF534" s="1"/>
      <c r="BG534" s="3"/>
      <c r="BH534" s="2"/>
      <c r="BI534" s="3"/>
      <c r="BJ534" s="3"/>
      <c r="BK534" s="1"/>
      <c r="BL534" s="1"/>
      <c r="BM534" s="1"/>
      <c r="BN534" s="1"/>
    </row>
    <row r="535" spans="10:66" ht="118.5" customHeight="1" x14ac:dyDescent="0.25">
      <c r="J535" s="1"/>
      <c r="K535" s="1"/>
      <c r="L535" s="1"/>
      <c r="M535" s="1"/>
      <c r="O535" s="2"/>
      <c r="R535" s="1"/>
      <c r="S535" s="1"/>
      <c r="T535" s="1"/>
      <c r="U535" s="1"/>
      <c r="V535" s="1"/>
      <c r="X535" s="2"/>
      <c r="Z535" s="1"/>
      <c r="AA535" s="1"/>
      <c r="AB535" s="1"/>
      <c r="AC535" s="1"/>
      <c r="AD535" s="1"/>
      <c r="AE535" s="3"/>
      <c r="AG535" s="3"/>
      <c r="AH535" s="3"/>
      <c r="AI535" s="1"/>
      <c r="AJ535" s="1"/>
      <c r="AK535" s="1"/>
      <c r="AL535" s="1"/>
      <c r="AM535" s="1"/>
      <c r="AN535" s="3"/>
      <c r="AO535" s="2"/>
      <c r="AQ535" s="3"/>
      <c r="AR535" s="1"/>
      <c r="AS535" s="1"/>
      <c r="AT535" s="1"/>
      <c r="AU535" s="1"/>
      <c r="AV535" s="1"/>
      <c r="AY535" s="3"/>
      <c r="AZ535" s="3"/>
      <c r="BA535" s="1"/>
      <c r="BB535" s="1"/>
      <c r="BC535" s="1"/>
      <c r="BD535" s="163"/>
      <c r="BE535" s="1"/>
      <c r="BF535" s="1"/>
      <c r="BG535" s="3"/>
      <c r="BH535" s="2"/>
      <c r="BI535" s="3"/>
      <c r="BJ535" s="3"/>
      <c r="BK535" s="1"/>
      <c r="BL535" s="1"/>
      <c r="BM535" s="1"/>
      <c r="BN535" s="1"/>
    </row>
    <row r="536" spans="10:66" ht="118.5" customHeight="1" x14ac:dyDescent="0.25">
      <c r="J536" s="1"/>
      <c r="K536" s="1"/>
      <c r="L536" s="1"/>
      <c r="M536" s="1"/>
      <c r="O536" s="2"/>
      <c r="R536" s="1"/>
      <c r="S536" s="1"/>
      <c r="T536" s="1"/>
      <c r="U536" s="1"/>
      <c r="V536" s="1"/>
      <c r="X536" s="2"/>
      <c r="Z536" s="1"/>
      <c r="AA536" s="1"/>
      <c r="AB536" s="1"/>
      <c r="AC536" s="1"/>
      <c r="AD536" s="1"/>
      <c r="AE536" s="3"/>
      <c r="AG536" s="3"/>
      <c r="AH536" s="3"/>
      <c r="AI536" s="1"/>
      <c r="AJ536" s="1"/>
      <c r="AK536" s="1"/>
      <c r="AL536" s="1"/>
      <c r="AM536" s="1"/>
      <c r="AN536" s="3"/>
      <c r="AO536" s="2"/>
      <c r="AQ536" s="3"/>
      <c r="AR536" s="1"/>
      <c r="AS536" s="1"/>
      <c r="AT536" s="1"/>
      <c r="AU536" s="1"/>
      <c r="AV536" s="1"/>
      <c r="AY536" s="3"/>
      <c r="AZ536" s="3"/>
      <c r="BA536" s="1"/>
      <c r="BB536" s="1"/>
      <c r="BC536" s="1"/>
      <c r="BD536" s="163"/>
      <c r="BE536" s="1"/>
      <c r="BF536" s="1"/>
      <c r="BG536" s="3"/>
      <c r="BH536" s="2"/>
      <c r="BI536" s="3"/>
      <c r="BJ536" s="3"/>
      <c r="BK536" s="1"/>
      <c r="BL536" s="1"/>
      <c r="BM536" s="1"/>
      <c r="BN536" s="1"/>
    </row>
    <row r="537" spans="10:66" ht="118.5" customHeight="1" x14ac:dyDescent="0.25">
      <c r="J537" s="1"/>
      <c r="K537" s="1"/>
      <c r="L537" s="1"/>
      <c r="M537" s="1"/>
      <c r="O537" s="2"/>
      <c r="R537" s="1"/>
      <c r="S537" s="1"/>
      <c r="T537" s="1"/>
      <c r="U537" s="1"/>
      <c r="V537" s="1"/>
      <c r="X537" s="2"/>
      <c r="Z537" s="1"/>
      <c r="AA537" s="1"/>
      <c r="AB537" s="1"/>
      <c r="AC537" s="1"/>
      <c r="AD537" s="1"/>
      <c r="AE537" s="3"/>
      <c r="AG537" s="3"/>
      <c r="AH537" s="3"/>
      <c r="AI537" s="1"/>
      <c r="AJ537" s="1"/>
      <c r="AK537" s="1"/>
      <c r="AL537" s="1"/>
      <c r="AM537" s="1"/>
      <c r="AN537" s="3"/>
      <c r="AO537" s="2"/>
      <c r="AQ537" s="3"/>
      <c r="AR537" s="1"/>
      <c r="AS537" s="1"/>
      <c r="AT537" s="1"/>
      <c r="AU537" s="1"/>
      <c r="AV537" s="1"/>
      <c r="AY537" s="3"/>
      <c r="AZ537" s="3"/>
      <c r="BA537" s="1"/>
      <c r="BB537" s="1"/>
      <c r="BC537" s="1"/>
      <c r="BD537" s="163"/>
      <c r="BE537" s="1"/>
      <c r="BF537" s="1"/>
      <c r="BG537" s="3"/>
      <c r="BH537" s="2"/>
      <c r="BI537" s="3"/>
      <c r="BJ537" s="3"/>
      <c r="BK537" s="1"/>
      <c r="BL537" s="1"/>
      <c r="BM537" s="1"/>
      <c r="BN537" s="1"/>
    </row>
    <row r="538" spans="10:66" ht="118.5" customHeight="1" x14ac:dyDescent="0.25">
      <c r="J538" s="1"/>
      <c r="K538" s="1"/>
      <c r="L538" s="1"/>
      <c r="M538" s="1"/>
      <c r="O538" s="2"/>
      <c r="R538" s="1"/>
      <c r="S538" s="1"/>
      <c r="T538" s="1"/>
      <c r="U538" s="1"/>
      <c r="V538" s="1"/>
      <c r="X538" s="2"/>
      <c r="Z538" s="1"/>
      <c r="AA538" s="1"/>
      <c r="AB538" s="1"/>
      <c r="AC538" s="1"/>
      <c r="AD538" s="1"/>
      <c r="AE538" s="3"/>
      <c r="AG538" s="3"/>
      <c r="AH538" s="3"/>
      <c r="AI538" s="1"/>
      <c r="AJ538" s="1"/>
      <c r="AK538" s="1"/>
      <c r="AL538" s="1"/>
      <c r="AM538" s="1"/>
      <c r="AN538" s="3"/>
      <c r="AO538" s="2"/>
      <c r="AQ538" s="3"/>
      <c r="AR538" s="1"/>
      <c r="AS538" s="1"/>
      <c r="AT538" s="1"/>
      <c r="AU538" s="1"/>
      <c r="AV538" s="1"/>
      <c r="AY538" s="3"/>
      <c r="AZ538" s="3"/>
      <c r="BA538" s="1"/>
      <c r="BB538" s="1"/>
      <c r="BC538" s="1"/>
      <c r="BD538" s="163"/>
      <c r="BE538" s="1"/>
      <c r="BF538" s="1"/>
      <c r="BG538" s="3"/>
      <c r="BH538" s="2"/>
      <c r="BI538" s="3"/>
      <c r="BJ538" s="3"/>
      <c r="BK538" s="1"/>
      <c r="BL538" s="1"/>
      <c r="BM538" s="1"/>
      <c r="BN538" s="1"/>
    </row>
    <row r="539" spans="10:66" ht="118.5" customHeight="1" x14ac:dyDescent="0.25">
      <c r="J539" s="1"/>
      <c r="K539" s="1"/>
      <c r="L539" s="1"/>
      <c r="M539" s="1"/>
      <c r="O539" s="2"/>
      <c r="R539" s="1"/>
      <c r="S539" s="1"/>
      <c r="T539" s="1"/>
      <c r="U539" s="1"/>
      <c r="V539" s="1"/>
      <c r="X539" s="2"/>
      <c r="Z539" s="1"/>
      <c r="AA539" s="1"/>
      <c r="AB539" s="1"/>
      <c r="AC539" s="1"/>
      <c r="AD539" s="1"/>
      <c r="AE539" s="3"/>
      <c r="AG539" s="3"/>
      <c r="AH539" s="3"/>
      <c r="AI539" s="1"/>
      <c r="AJ539" s="1"/>
      <c r="AK539" s="1"/>
      <c r="AL539" s="1"/>
      <c r="AM539" s="1"/>
      <c r="AN539" s="3"/>
      <c r="AO539" s="2"/>
      <c r="AQ539" s="3"/>
      <c r="AR539" s="1"/>
      <c r="AS539" s="1"/>
      <c r="AT539" s="1"/>
      <c r="AU539" s="1"/>
      <c r="AV539" s="1"/>
      <c r="AY539" s="3"/>
      <c r="AZ539" s="3"/>
      <c r="BA539" s="1"/>
      <c r="BB539" s="1"/>
      <c r="BC539" s="1"/>
      <c r="BD539" s="163"/>
      <c r="BE539" s="1"/>
      <c r="BF539" s="1"/>
      <c r="BG539" s="3"/>
      <c r="BH539" s="2"/>
      <c r="BI539" s="3"/>
      <c r="BJ539" s="3"/>
      <c r="BK539" s="1"/>
      <c r="BL539" s="1"/>
      <c r="BM539" s="1"/>
      <c r="BN539" s="1"/>
    </row>
    <row r="540" spans="10:66" ht="118.5" customHeight="1" x14ac:dyDescent="0.25">
      <c r="J540" s="1"/>
      <c r="K540" s="1"/>
      <c r="L540" s="1"/>
      <c r="M540" s="1"/>
      <c r="O540" s="2"/>
      <c r="R540" s="1"/>
      <c r="S540" s="1"/>
      <c r="T540" s="1"/>
      <c r="U540" s="1"/>
      <c r="V540" s="1"/>
      <c r="X540" s="2"/>
      <c r="Z540" s="1"/>
      <c r="AA540" s="1"/>
      <c r="AB540" s="1"/>
      <c r="AC540" s="1"/>
      <c r="AD540" s="1"/>
      <c r="AE540" s="3"/>
      <c r="AG540" s="3"/>
      <c r="AH540" s="3"/>
      <c r="AI540" s="1"/>
      <c r="AJ540" s="1"/>
      <c r="AK540" s="1"/>
      <c r="AL540" s="1"/>
      <c r="AM540" s="1"/>
      <c r="AN540" s="3"/>
      <c r="AO540" s="2"/>
      <c r="AQ540" s="3"/>
      <c r="AR540" s="1"/>
      <c r="AS540" s="1"/>
      <c r="AT540" s="1"/>
      <c r="AU540" s="1"/>
      <c r="AV540" s="1"/>
      <c r="AY540" s="3"/>
      <c r="AZ540" s="3"/>
      <c r="BA540" s="1"/>
      <c r="BB540" s="1"/>
      <c r="BC540" s="1"/>
      <c r="BD540" s="163"/>
      <c r="BE540" s="1"/>
      <c r="BF540" s="1"/>
      <c r="BG540" s="3"/>
      <c r="BH540" s="2"/>
      <c r="BI540" s="3"/>
      <c r="BJ540" s="3"/>
      <c r="BK540" s="1"/>
      <c r="BL540" s="1"/>
      <c r="BM540" s="1"/>
      <c r="BN540" s="1"/>
    </row>
    <row r="541" spans="10:66" ht="118.5" customHeight="1" x14ac:dyDescent="0.25">
      <c r="J541" s="1"/>
      <c r="K541" s="1"/>
      <c r="L541" s="1"/>
      <c r="M541" s="1"/>
      <c r="O541" s="2"/>
      <c r="R541" s="1"/>
      <c r="S541" s="1"/>
      <c r="T541" s="1"/>
      <c r="U541" s="1"/>
      <c r="V541" s="1"/>
      <c r="X541" s="2"/>
      <c r="Z541" s="1"/>
      <c r="AA541" s="1"/>
      <c r="AB541" s="1"/>
      <c r="AC541" s="1"/>
      <c r="AD541" s="1"/>
      <c r="AE541" s="3"/>
      <c r="AG541" s="3"/>
      <c r="AH541" s="3"/>
      <c r="AI541" s="1"/>
      <c r="AJ541" s="1"/>
      <c r="AK541" s="1"/>
      <c r="AL541" s="1"/>
      <c r="AM541" s="1"/>
      <c r="AN541" s="3"/>
      <c r="AO541" s="2"/>
      <c r="AQ541" s="3"/>
      <c r="AR541" s="1"/>
      <c r="AS541" s="1"/>
      <c r="AT541" s="1"/>
      <c r="AU541" s="1"/>
      <c r="AV541" s="1"/>
      <c r="AY541" s="3"/>
      <c r="AZ541" s="3"/>
      <c r="BA541" s="1"/>
      <c r="BB541" s="1"/>
      <c r="BC541" s="1"/>
      <c r="BD541" s="163"/>
      <c r="BE541" s="1"/>
      <c r="BF541" s="1"/>
      <c r="BG541" s="3"/>
      <c r="BH541" s="2"/>
      <c r="BI541" s="3"/>
      <c r="BJ541" s="3"/>
      <c r="BK541" s="1"/>
      <c r="BL541" s="1"/>
      <c r="BM541" s="1"/>
      <c r="BN541" s="1"/>
    </row>
    <row r="542" spans="10:66" ht="118.5" customHeight="1" x14ac:dyDescent="0.25">
      <c r="J542" s="1"/>
      <c r="K542" s="1"/>
      <c r="L542" s="1"/>
      <c r="M542" s="1"/>
      <c r="O542" s="2"/>
      <c r="R542" s="1"/>
      <c r="S542" s="1"/>
      <c r="T542" s="1"/>
      <c r="U542" s="1"/>
      <c r="V542" s="1"/>
      <c r="X542" s="2"/>
      <c r="Z542" s="1"/>
      <c r="AA542" s="1"/>
      <c r="AB542" s="1"/>
      <c r="AC542" s="1"/>
      <c r="AD542" s="1"/>
      <c r="AE542" s="3"/>
      <c r="AG542" s="3"/>
      <c r="AH542" s="3"/>
      <c r="AI542" s="1"/>
      <c r="AJ542" s="1"/>
      <c r="AK542" s="1"/>
      <c r="AL542" s="1"/>
      <c r="AM542" s="1"/>
      <c r="AN542" s="3"/>
      <c r="AO542" s="2"/>
      <c r="AQ542" s="3"/>
      <c r="AR542" s="1"/>
      <c r="AS542" s="1"/>
      <c r="AT542" s="1"/>
      <c r="AU542" s="1"/>
      <c r="AV542" s="1"/>
      <c r="AY542" s="3"/>
      <c r="AZ542" s="3"/>
      <c r="BA542" s="1"/>
      <c r="BB542" s="1"/>
      <c r="BC542" s="1"/>
      <c r="BD542" s="163"/>
      <c r="BE542" s="1"/>
      <c r="BF542" s="1"/>
      <c r="BG542" s="3"/>
      <c r="BH542" s="2"/>
      <c r="BI542" s="3"/>
      <c r="BJ542" s="3"/>
      <c r="BK542" s="1"/>
      <c r="BL542" s="1"/>
      <c r="BM542" s="1"/>
      <c r="BN542" s="1"/>
    </row>
    <row r="543" spans="10:66" ht="118.5" customHeight="1" x14ac:dyDescent="0.25">
      <c r="J543" s="1"/>
      <c r="K543" s="1"/>
      <c r="L543" s="1"/>
      <c r="M543" s="1"/>
      <c r="O543" s="2"/>
      <c r="R543" s="1"/>
      <c r="S543" s="1"/>
      <c r="T543" s="1"/>
      <c r="U543" s="1"/>
      <c r="V543" s="1"/>
      <c r="X543" s="2"/>
      <c r="Z543" s="1"/>
      <c r="AA543" s="1"/>
      <c r="AB543" s="1"/>
      <c r="AC543" s="1"/>
      <c r="AD543" s="1"/>
      <c r="AE543" s="3"/>
      <c r="AG543" s="3"/>
      <c r="AH543" s="3"/>
      <c r="AI543" s="1"/>
      <c r="AJ543" s="1"/>
      <c r="AK543" s="1"/>
      <c r="AL543" s="1"/>
      <c r="AM543" s="1"/>
      <c r="AN543" s="3"/>
      <c r="AO543" s="2"/>
      <c r="AQ543" s="3"/>
      <c r="AR543" s="1"/>
      <c r="AS543" s="1"/>
      <c r="AT543" s="1"/>
      <c r="AU543" s="1"/>
      <c r="AV543" s="1"/>
      <c r="AY543" s="3"/>
      <c r="AZ543" s="3"/>
      <c r="BA543" s="1"/>
      <c r="BB543" s="1"/>
      <c r="BC543" s="1"/>
      <c r="BD543" s="163"/>
      <c r="BE543" s="1"/>
      <c r="BF543" s="1"/>
      <c r="BG543" s="3"/>
      <c r="BH543" s="2"/>
      <c r="BI543" s="3"/>
      <c r="BJ543" s="3"/>
      <c r="BK543" s="1"/>
      <c r="BL543" s="1"/>
      <c r="BM543" s="1"/>
      <c r="BN543" s="1"/>
    </row>
    <row r="544" spans="10:66" ht="118.5" customHeight="1" x14ac:dyDescent="0.25">
      <c r="J544" s="1"/>
      <c r="K544" s="1"/>
      <c r="L544" s="1"/>
      <c r="M544" s="1"/>
      <c r="O544" s="2"/>
      <c r="R544" s="1"/>
      <c r="S544" s="1"/>
      <c r="T544" s="1"/>
      <c r="U544" s="1"/>
      <c r="V544" s="1"/>
      <c r="X544" s="2"/>
      <c r="Z544" s="1"/>
      <c r="AA544" s="1"/>
      <c r="AB544" s="1"/>
      <c r="AC544" s="1"/>
      <c r="AD544" s="1"/>
      <c r="AE544" s="3"/>
      <c r="AG544" s="3"/>
      <c r="AH544" s="3"/>
      <c r="AI544" s="1"/>
      <c r="AJ544" s="1"/>
      <c r="AK544" s="1"/>
      <c r="AL544" s="1"/>
      <c r="AM544" s="1"/>
      <c r="AN544" s="3"/>
      <c r="AO544" s="2"/>
      <c r="AQ544" s="3"/>
      <c r="AR544" s="1"/>
      <c r="AS544" s="1"/>
      <c r="AT544" s="1"/>
      <c r="AU544" s="1"/>
      <c r="AV544" s="1"/>
      <c r="AY544" s="3"/>
      <c r="AZ544" s="3"/>
      <c r="BA544" s="1"/>
      <c r="BB544" s="1"/>
      <c r="BC544" s="1"/>
      <c r="BD544" s="163"/>
      <c r="BE544" s="1"/>
      <c r="BF544" s="1"/>
      <c r="BG544" s="3"/>
      <c r="BH544" s="2"/>
      <c r="BI544" s="3"/>
      <c r="BJ544" s="3"/>
      <c r="BK544" s="1"/>
      <c r="BL544" s="1"/>
      <c r="BM544" s="1"/>
      <c r="BN544" s="1"/>
    </row>
    <row r="545" spans="10:66" ht="118.5" customHeight="1" x14ac:dyDescent="0.25">
      <c r="J545" s="1"/>
      <c r="K545" s="1"/>
      <c r="L545" s="1"/>
      <c r="M545" s="1"/>
      <c r="O545" s="2"/>
      <c r="R545" s="1"/>
      <c r="S545" s="1"/>
      <c r="T545" s="1"/>
      <c r="U545" s="1"/>
      <c r="V545" s="1"/>
      <c r="X545" s="2"/>
      <c r="Z545" s="1"/>
      <c r="AA545" s="1"/>
      <c r="AB545" s="1"/>
      <c r="AC545" s="1"/>
      <c r="AD545" s="1"/>
      <c r="AE545" s="3"/>
      <c r="AG545" s="3"/>
      <c r="AH545" s="3"/>
      <c r="AI545" s="1"/>
      <c r="AJ545" s="1"/>
      <c r="AK545" s="1"/>
      <c r="AL545" s="1"/>
      <c r="AM545" s="1"/>
      <c r="AN545" s="3"/>
      <c r="AO545" s="2"/>
      <c r="AQ545" s="3"/>
      <c r="AR545" s="1"/>
      <c r="AS545" s="1"/>
      <c r="AT545" s="1"/>
      <c r="AU545" s="1"/>
      <c r="AV545" s="1"/>
      <c r="AY545" s="3"/>
      <c r="AZ545" s="3"/>
      <c r="BA545" s="1"/>
      <c r="BB545" s="1"/>
      <c r="BC545" s="1"/>
      <c r="BD545" s="163"/>
      <c r="BE545" s="1"/>
      <c r="BF545" s="1"/>
      <c r="BG545" s="3"/>
      <c r="BH545" s="2"/>
      <c r="BI545" s="3"/>
      <c r="BJ545" s="3"/>
      <c r="BK545" s="1"/>
      <c r="BL545" s="1"/>
      <c r="BM545" s="1"/>
      <c r="BN545" s="1"/>
    </row>
    <row r="546" spans="10:66" ht="118.5" customHeight="1" x14ac:dyDescent="0.25">
      <c r="J546" s="1"/>
      <c r="K546" s="1"/>
      <c r="L546" s="1"/>
      <c r="M546" s="1"/>
      <c r="O546" s="2"/>
      <c r="R546" s="1"/>
      <c r="S546" s="1"/>
      <c r="T546" s="1"/>
      <c r="U546" s="1"/>
      <c r="V546" s="1"/>
      <c r="X546" s="2"/>
      <c r="Z546" s="1"/>
      <c r="AA546" s="1"/>
      <c r="AB546" s="1"/>
      <c r="AC546" s="1"/>
      <c r="AD546" s="1"/>
      <c r="AE546" s="3"/>
      <c r="AG546" s="3"/>
      <c r="AH546" s="3"/>
      <c r="AI546" s="1"/>
      <c r="AJ546" s="1"/>
      <c r="AK546" s="1"/>
      <c r="AL546" s="1"/>
      <c r="AM546" s="1"/>
      <c r="AN546" s="3"/>
      <c r="AO546" s="2"/>
      <c r="AQ546" s="3"/>
      <c r="AR546" s="1"/>
      <c r="AS546" s="1"/>
      <c r="AT546" s="1"/>
      <c r="AU546" s="1"/>
      <c r="AV546" s="1"/>
      <c r="AY546" s="3"/>
      <c r="AZ546" s="3"/>
      <c r="BA546" s="1"/>
      <c r="BB546" s="1"/>
      <c r="BC546" s="1"/>
      <c r="BD546" s="163"/>
      <c r="BE546" s="1"/>
      <c r="BF546" s="1"/>
      <c r="BG546" s="3"/>
      <c r="BH546" s="2"/>
      <c r="BI546" s="3"/>
      <c r="BJ546" s="3"/>
      <c r="BK546" s="1"/>
      <c r="BL546" s="1"/>
      <c r="BM546" s="1"/>
      <c r="BN546" s="1"/>
    </row>
    <row r="547" spans="10:66" ht="118.5" customHeight="1" x14ac:dyDescent="0.25">
      <c r="J547" s="1"/>
      <c r="K547" s="1"/>
      <c r="L547" s="1"/>
      <c r="M547" s="1"/>
      <c r="O547" s="2"/>
      <c r="R547" s="1"/>
      <c r="S547" s="1"/>
      <c r="T547" s="1"/>
      <c r="U547" s="1"/>
      <c r="V547" s="1"/>
      <c r="X547" s="2"/>
      <c r="Z547" s="1"/>
      <c r="AA547" s="1"/>
      <c r="AB547" s="1"/>
      <c r="AC547" s="1"/>
      <c r="AD547" s="1"/>
      <c r="AE547" s="3"/>
      <c r="AG547" s="3"/>
      <c r="AH547" s="3"/>
      <c r="AI547" s="1"/>
      <c r="AJ547" s="1"/>
      <c r="AK547" s="1"/>
      <c r="AL547" s="1"/>
      <c r="AM547" s="1"/>
      <c r="AN547" s="3"/>
      <c r="AO547" s="2"/>
      <c r="AQ547" s="3"/>
      <c r="AR547" s="1"/>
      <c r="AS547" s="1"/>
      <c r="AT547" s="1"/>
      <c r="AU547" s="1"/>
      <c r="AV547" s="1"/>
      <c r="AY547" s="3"/>
      <c r="AZ547" s="3"/>
      <c r="BA547" s="1"/>
      <c r="BB547" s="1"/>
      <c r="BC547" s="1"/>
      <c r="BD547" s="163"/>
      <c r="BE547" s="1"/>
      <c r="BF547" s="1"/>
      <c r="BG547" s="3"/>
      <c r="BH547" s="2"/>
      <c r="BI547" s="3"/>
      <c r="BJ547" s="3"/>
      <c r="BK547" s="1"/>
      <c r="BL547" s="1"/>
      <c r="BM547" s="1"/>
      <c r="BN547" s="1"/>
    </row>
    <row r="548" spans="10:66" ht="118.5" customHeight="1" x14ac:dyDescent="0.25">
      <c r="J548" s="1"/>
      <c r="K548" s="1"/>
      <c r="L548" s="1"/>
      <c r="M548" s="1"/>
      <c r="O548" s="2"/>
      <c r="R548" s="1"/>
      <c r="S548" s="1"/>
      <c r="T548" s="1"/>
      <c r="U548" s="1"/>
      <c r="V548" s="1"/>
      <c r="X548" s="2"/>
      <c r="Z548" s="1"/>
      <c r="AA548" s="1"/>
      <c r="AB548" s="1"/>
      <c r="AC548" s="1"/>
      <c r="AD548" s="1"/>
      <c r="AE548" s="3"/>
      <c r="AG548" s="3"/>
      <c r="AH548" s="3"/>
      <c r="AI548" s="1"/>
      <c r="AJ548" s="1"/>
      <c r="AK548" s="1"/>
      <c r="AL548" s="1"/>
      <c r="AM548" s="1"/>
      <c r="AN548" s="3"/>
      <c r="AO548" s="2"/>
      <c r="AQ548" s="3"/>
      <c r="AR548" s="1"/>
      <c r="AS548" s="1"/>
      <c r="AT548" s="1"/>
      <c r="AU548" s="1"/>
      <c r="AV548" s="1"/>
      <c r="AY548" s="3"/>
      <c r="AZ548" s="3"/>
      <c r="BA548" s="1"/>
      <c r="BB548" s="1"/>
      <c r="BC548" s="1"/>
      <c r="BD548" s="163"/>
      <c r="BE548" s="1"/>
      <c r="BF548" s="1"/>
      <c r="BG548" s="3"/>
      <c r="BH548" s="2"/>
      <c r="BI548" s="3"/>
      <c r="BJ548" s="3"/>
      <c r="BK548" s="1"/>
      <c r="BL548" s="1"/>
      <c r="BM548" s="1"/>
      <c r="BN548" s="1"/>
    </row>
    <row r="549" spans="10:66" ht="118.5" customHeight="1" x14ac:dyDescent="0.25">
      <c r="J549" s="1"/>
      <c r="K549" s="1"/>
      <c r="L549" s="1"/>
      <c r="M549" s="1"/>
      <c r="O549" s="2"/>
      <c r="R549" s="1"/>
      <c r="S549" s="1"/>
      <c r="T549" s="1"/>
      <c r="U549" s="1"/>
      <c r="V549" s="1"/>
      <c r="X549" s="2"/>
      <c r="Z549" s="1"/>
      <c r="AA549" s="1"/>
      <c r="AB549" s="1"/>
      <c r="AC549" s="1"/>
      <c r="AD549" s="1"/>
      <c r="AE549" s="3"/>
      <c r="AG549" s="3"/>
      <c r="AH549" s="3"/>
      <c r="AI549" s="1"/>
      <c r="AJ549" s="1"/>
      <c r="AK549" s="1"/>
      <c r="AL549" s="1"/>
      <c r="AM549" s="1"/>
      <c r="AN549" s="3"/>
      <c r="AO549" s="2"/>
      <c r="AQ549" s="3"/>
      <c r="AR549" s="1"/>
      <c r="AS549" s="1"/>
      <c r="AT549" s="1"/>
      <c r="AU549" s="1"/>
      <c r="AV549" s="1"/>
      <c r="AY549" s="3"/>
      <c r="AZ549" s="3"/>
      <c r="BA549" s="1"/>
      <c r="BB549" s="1"/>
      <c r="BC549" s="1"/>
      <c r="BD549" s="163"/>
      <c r="BE549" s="1"/>
      <c r="BF549" s="1"/>
      <c r="BG549" s="3"/>
      <c r="BH549" s="2"/>
      <c r="BI549" s="3"/>
      <c r="BJ549" s="3"/>
      <c r="BK549" s="1"/>
      <c r="BL549" s="1"/>
      <c r="BM549" s="1"/>
      <c r="BN549" s="1"/>
    </row>
    <row r="550" spans="10:66" ht="118.5" customHeight="1" x14ac:dyDescent="0.25">
      <c r="J550" s="1"/>
      <c r="K550" s="1"/>
      <c r="L550" s="1"/>
      <c r="M550" s="1"/>
      <c r="O550" s="2"/>
      <c r="R550" s="1"/>
      <c r="S550" s="1"/>
      <c r="T550" s="1"/>
      <c r="U550" s="1"/>
      <c r="V550" s="1"/>
      <c r="X550" s="2"/>
      <c r="Z550" s="1"/>
      <c r="AA550" s="1"/>
      <c r="AB550" s="1"/>
      <c r="AC550" s="1"/>
      <c r="AD550" s="1"/>
      <c r="AE550" s="3"/>
      <c r="AG550" s="3"/>
      <c r="AH550" s="3"/>
      <c r="AI550" s="1"/>
      <c r="AJ550" s="1"/>
      <c r="AK550" s="1"/>
      <c r="AL550" s="1"/>
      <c r="AM550" s="1"/>
      <c r="AN550" s="3"/>
      <c r="AO550" s="2"/>
      <c r="AQ550" s="3"/>
      <c r="AR550" s="1"/>
      <c r="AS550" s="1"/>
      <c r="AT550" s="1"/>
      <c r="AU550" s="1"/>
      <c r="AV550" s="1"/>
      <c r="AY550" s="3"/>
      <c r="AZ550" s="3"/>
      <c r="BA550" s="1"/>
      <c r="BB550" s="1"/>
      <c r="BC550" s="1"/>
      <c r="BD550" s="163"/>
      <c r="BE550" s="1"/>
      <c r="BF550" s="1"/>
      <c r="BG550" s="3"/>
      <c r="BH550" s="2"/>
      <c r="BI550" s="3"/>
      <c r="BJ550" s="3"/>
      <c r="BK550" s="1"/>
      <c r="BL550" s="1"/>
      <c r="BM550" s="1"/>
      <c r="BN550" s="1"/>
    </row>
    <row r="551" spans="10:66" ht="118.5" customHeight="1" x14ac:dyDescent="0.25">
      <c r="J551" s="1"/>
      <c r="K551" s="1"/>
      <c r="L551" s="1"/>
      <c r="M551" s="1"/>
      <c r="O551" s="2"/>
      <c r="R551" s="1"/>
      <c r="S551" s="1"/>
      <c r="T551" s="1"/>
      <c r="U551" s="1"/>
      <c r="V551" s="1"/>
      <c r="X551" s="2"/>
      <c r="Z551" s="1"/>
      <c r="AA551" s="1"/>
      <c r="AB551" s="1"/>
      <c r="AC551" s="1"/>
      <c r="AD551" s="1"/>
      <c r="AE551" s="3"/>
      <c r="AG551" s="3"/>
      <c r="AH551" s="3"/>
      <c r="AI551" s="1"/>
      <c r="AJ551" s="1"/>
      <c r="AK551" s="1"/>
      <c r="AL551" s="1"/>
      <c r="AM551" s="1"/>
      <c r="AN551" s="3"/>
      <c r="AO551" s="2"/>
      <c r="AQ551" s="3"/>
      <c r="AR551" s="1"/>
      <c r="AS551" s="1"/>
      <c r="AT551" s="1"/>
      <c r="AU551" s="1"/>
      <c r="AV551" s="1"/>
      <c r="AY551" s="3"/>
      <c r="AZ551" s="3"/>
      <c r="BA551" s="1"/>
      <c r="BB551" s="1"/>
      <c r="BC551" s="1"/>
      <c r="BD551" s="163"/>
      <c r="BE551" s="1"/>
      <c r="BF551" s="1"/>
      <c r="BG551" s="3"/>
      <c r="BH551" s="2"/>
      <c r="BI551" s="3"/>
      <c r="BJ551" s="3"/>
      <c r="BK551" s="1"/>
      <c r="BL551" s="1"/>
      <c r="BM551" s="1"/>
      <c r="BN551" s="1"/>
    </row>
    <row r="552" spans="10:66" ht="118.5" customHeight="1" x14ac:dyDescent="0.25">
      <c r="J552" s="1"/>
      <c r="K552" s="1"/>
      <c r="L552" s="1"/>
      <c r="M552" s="1"/>
      <c r="O552" s="2"/>
      <c r="R552" s="1"/>
      <c r="S552" s="1"/>
      <c r="T552" s="1"/>
      <c r="U552" s="1"/>
      <c r="V552" s="1"/>
      <c r="X552" s="2"/>
      <c r="Z552" s="1"/>
      <c r="AA552" s="1"/>
      <c r="AB552" s="1"/>
      <c r="AC552" s="1"/>
      <c r="AD552" s="1"/>
      <c r="AE552" s="3"/>
      <c r="AG552" s="3"/>
      <c r="AH552" s="3"/>
      <c r="AI552" s="1"/>
      <c r="AJ552" s="1"/>
      <c r="AK552" s="1"/>
      <c r="AL552" s="1"/>
      <c r="AM552" s="1"/>
      <c r="AN552" s="3"/>
      <c r="AO552" s="2"/>
      <c r="AQ552" s="3"/>
      <c r="AR552" s="1"/>
      <c r="AS552" s="1"/>
      <c r="AT552" s="1"/>
      <c r="AU552" s="1"/>
      <c r="AV552" s="1"/>
      <c r="AY552" s="3"/>
      <c r="AZ552" s="3"/>
      <c r="BA552" s="1"/>
      <c r="BB552" s="1"/>
      <c r="BC552" s="1"/>
      <c r="BD552" s="163"/>
      <c r="BE552" s="1"/>
      <c r="BF552" s="1"/>
      <c r="BG552" s="3"/>
      <c r="BH552" s="2"/>
      <c r="BI552" s="3"/>
      <c r="BJ552" s="3"/>
      <c r="BK552" s="1"/>
      <c r="BL552" s="1"/>
      <c r="BM552" s="1"/>
      <c r="BN552" s="1"/>
    </row>
    <row r="553" spans="10:66" ht="118.5" customHeight="1" x14ac:dyDescent="0.25">
      <c r="J553" s="1"/>
      <c r="K553" s="1"/>
      <c r="L553" s="1"/>
      <c r="M553" s="1"/>
      <c r="O553" s="2"/>
      <c r="R553" s="1"/>
      <c r="S553" s="1"/>
      <c r="T553" s="1"/>
      <c r="U553" s="1"/>
      <c r="V553" s="1"/>
      <c r="X553" s="2"/>
      <c r="Z553" s="1"/>
      <c r="AA553" s="1"/>
      <c r="AB553" s="1"/>
      <c r="AC553" s="1"/>
      <c r="AD553" s="1"/>
      <c r="AE553" s="3"/>
      <c r="AG553" s="3"/>
      <c r="AH553" s="3"/>
      <c r="AI553" s="1"/>
      <c r="AJ553" s="1"/>
      <c r="AK553" s="1"/>
      <c r="AL553" s="1"/>
      <c r="AM553" s="1"/>
      <c r="AN553" s="3"/>
      <c r="AO553" s="2"/>
      <c r="AQ553" s="3"/>
      <c r="AR553" s="1"/>
      <c r="AS553" s="1"/>
      <c r="AT553" s="1"/>
      <c r="AU553" s="1"/>
      <c r="AV553" s="1"/>
      <c r="AY553" s="3"/>
      <c r="AZ553" s="3"/>
      <c r="BA553" s="1"/>
      <c r="BB553" s="1"/>
      <c r="BC553" s="1"/>
      <c r="BD553" s="163"/>
      <c r="BE553" s="1"/>
      <c r="BF553" s="1"/>
      <c r="BG553" s="3"/>
      <c r="BH553" s="2"/>
      <c r="BI553" s="3"/>
      <c r="BJ553" s="3"/>
      <c r="BK553" s="1"/>
      <c r="BL553" s="1"/>
      <c r="BM553" s="1"/>
      <c r="BN553" s="1"/>
    </row>
    <row r="554" spans="10:66" ht="118.5" customHeight="1" x14ac:dyDescent="0.25">
      <c r="J554" s="1"/>
      <c r="K554" s="1"/>
      <c r="L554" s="1"/>
      <c r="M554" s="1"/>
      <c r="O554" s="2"/>
      <c r="R554" s="1"/>
      <c r="S554" s="1"/>
      <c r="T554" s="1"/>
      <c r="U554" s="1"/>
      <c r="V554" s="1"/>
      <c r="X554" s="2"/>
      <c r="Z554" s="1"/>
      <c r="AA554" s="1"/>
      <c r="AB554" s="1"/>
      <c r="AC554" s="1"/>
      <c r="AD554" s="1"/>
      <c r="AE554" s="3"/>
      <c r="AG554" s="3"/>
      <c r="AH554" s="3"/>
      <c r="AI554" s="1"/>
      <c r="AJ554" s="1"/>
      <c r="AK554" s="1"/>
      <c r="AL554" s="1"/>
      <c r="AM554" s="1"/>
      <c r="AN554" s="3"/>
      <c r="AO554" s="2"/>
      <c r="AQ554" s="3"/>
      <c r="AR554" s="1"/>
      <c r="AS554" s="1"/>
      <c r="AT554" s="1"/>
      <c r="AU554" s="1"/>
      <c r="AV554" s="1"/>
      <c r="AY554" s="3"/>
      <c r="AZ554" s="3"/>
      <c r="BA554" s="1"/>
      <c r="BB554" s="1"/>
      <c r="BC554" s="1"/>
      <c r="BD554" s="163"/>
      <c r="BE554" s="1"/>
      <c r="BF554" s="1"/>
      <c r="BG554" s="3"/>
      <c r="BH554" s="2"/>
      <c r="BI554" s="3"/>
      <c r="BJ554" s="3"/>
      <c r="BK554" s="1"/>
      <c r="BL554" s="1"/>
      <c r="BM554" s="1"/>
      <c r="BN554" s="1"/>
    </row>
    <row r="555" spans="10:66" ht="118.5" customHeight="1" x14ac:dyDescent="0.25">
      <c r="J555" s="1"/>
      <c r="K555" s="1"/>
      <c r="L555" s="1"/>
      <c r="M555" s="1"/>
      <c r="O555" s="2"/>
      <c r="R555" s="1"/>
      <c r="S555" s="1"/>
      <c r="T555" s="1"/>
      <c r="U555" s="1"/>
      <c r="V555" s="1"/>
      <c r="X555" s="2"/>
      <c r="Z555" s="1"/>
      <c r="AA555" s="1"/>
      <c r="AB555" s="1"/>
      <c r="AC555" s="1"/>
      <c r="AD555" s="1"/>
      <c r="AE555" s="3"/>
      <c r="AG555" s="3"/>
      <c r="AH555" s="3"/>
      <c r="AI555" s="1"/>
      <c r="AJ555" s="1"/>
      <c r="AK555" s="1"/>
      <c r="AL555" s="1"/>
      <c r="AM555" s="1"/>
      <c r="AN555" s="3"/>
      <c r="AO555" s="2"/>
      <c r="AQ555" s="3"/>
      <c r="AR555" s="1"/>
      <c r="AS555" s="1"/>
      <c r="AT555" s="1"/>
      <c r="AU555" s="1"/>
      <c r="AV555" s="1"/>
      <c r="AY555" s="3"/>
      <c r="AZ555" s="3"/>
      <c r="BA555" s="1"/>
      <c r="BB555" s="1"/>
      <c r="BC555" s="1"/>
      <c r="BD555" s="163"/>
      <c r="BE555" s="1"/>
      <c r="BF555" s="1"/>
      <c r="BG555" s="3"/>
      <c r="BH555" s="2"/>
      <c r="BI555" s="3"/>
      <c r="BJ555" s="3"/>
      <c r="BK555" s="1"/>
      <c r="BL555" s="1"/>
      <c r="BM555" s="1"/>
      <c r="BN555" s="1"/>
    </row>
    <row r="556" spans="10:66" ht="118.5" customHeight="1" x14ac:dyDescent="0.25">
      <c r="J556" s="1"/>
      <c r="K556" s="1"/>
      <c r="L556" s="1"/>
      <c r="M556" s="1"/>
      <c r="O556" s="2"/>
      <c r="R556" s="1"/>
      <c r="S556" s="1"/>
      <c r="T556" s="1"/>
      <c r="U556" s="1"/>
      <c r="V556" s="1"/>
      <c r="X556" s="2"/>
      <c r="Z556" s="1"/>
      <c r="AA556" s="1"/>
      <c r="AB556" s="1"/>
      <c r="AC556" s="1"/>
      <c r="AD556" s="1"/>
      <c r="AE556" s="3"/>
      <c r="AG556" s="3"/>
      <c r="AH556" s="3"/>
      <c r="AI556" s="1"/>
      <c r="AJ556" s="1"/>
      <c r="AK556" s="1"/>
      <c r="AL556" s="1"/>
      <c r="AM556" s="1"/>
      <c r="AN556" s="3"/>
      <c r="AO556" s="2"/>
      <c r="AQ556" s="3"/>
      <c r="AR556" s="1"/>
      <c r="AS556" s="1"/>
      <c r="AT556" s="1"/>
      <c r="AU556" s="1"/>
      <c r="AV556" s="1"/>
      <c r="AY556" s="3"/>
      <c r="AZ556" s="3"/>
      <c r="BA556" s="1"/>
      <c r="BB556" s="1"/>
      <c r="BC556" s="1"/>
      <c r="BD556" s="163"/>
      <c r="BE556" s="1"/>
      <c r="BF556" s="1"/>
      <c r="BG556" s="3"/>
      <c r="BH556" s="2"/>
      <c r="BI556" s="3"/>
      <c r="BJ556" s="3"/>
      <c r="BK556" s="1"/>
      <c r="BL556" s="1"/>
      <c r="BM556" s="1"/>
      <c r="BN556" s="1"/>
    </row>
    <row r="557" spans="10:66" ht="118.5" customHeight="1" x14ac:dyDescent="0.25">
      <c r="J557" s="1"/>
      <c r="K557" s="1"/>
      <c r="L557" s="1"/>
      <c r="M557" s="1"/>
      <c r="O557" s="2"/>
      <c r="R557" s="1"/>
      <c r="S557" s="1"/>
      <c r="T557" s="1"/>
      <c r="U557" s="1"/>
      <c r="V557" s="1"/>
      <c r="X557" s="2"/>
      <c r="Z557" s="1"/>
      <c r="AA557" s="1"/>
      <c r="AB557" s="1"/>
      <c r="AC557" s="1"/>
      <c r="AD557" s="1"/>
      <c r="AE557" s="3"/>
      <c r="AG557" s="3"/>
      <c r="AH557" s="3"/>
      <c r="AI557" s="1"/>
      <c r="AJ557" s="1"/>
      <c r="AK557" s="1"/>
      <c r="AL557" s="1"/>
      <c r="AM557" s="1"/>
      <c r="AN557" s="3"/>
      <c r="AO557" s="2"/>
      <c r="AQ557" s="3"/>
      <c r="AR557" s="1"/>
      <c r="AS557" s="1"/>
      <c r="AT557" s="1"/>
      <c r="AU557" s="1"/>
      <c r="AV557" s="1"/>
      <c r="AY557" s="3"/>
      <c r="AZ557" s="3"/>
      <c r="BA557" s="1"/>
      <c r="BB557" s="1"/>
      <c r="BC557" s="1"/>
      <c r="BD557" s="163"/>
      <c r="BE557" s="1"/>
      <c r="BF557" s="1"/>
      <c r="BG557" s="3"/>
      <c r="BH557" s="2"/>
      <c r="BI557" s="3"/>
      <c r="BJ557" s="3"/>
      <c r="BK557" s="1"/>
      <c r="BL557" s="1"/>
      <c r="BM557" s="1"/>
      <c r="BN557" s="1"/>
    </row>
    <row r="558" spans="10:66" ht="118.5" customHeight="1" x14ac:dyDescent="0.25">
      <c r="J558" s="1"/>
      <c r="K558" s="1"/>
      <c r="L558" s="1"/>
      <c r="M558" s="1"/>
      <c r="O558" s="2"/>
      <c r="R558" s="1"/>
      <c r="S558" s="1"/>
      <c r="T558" s="1"/>
      <c r="U558" s="1"/>
      <c r="V558" s="1"/>
      <c r="X558" s="2"/>
      <c r="Z558" s="1"/>
      <c r="AA558" s="1"/>
      <c r="AB558" s="1"/>
      <c r="AC558" s="1"/>
      <c r="AD558" s="1"/>
      <c r="AE558" s="3"/>
      <c r="AG558" s="3"/>
      <c r="AH558" s="3"/>
      <c r="AI558" s="1"/>
      <c r="AJ558" s="1"/>
      <c r="AK558" s="1"/>
      <c r="AL558" s="1"/>
      <c r="AM558" s="1"/>
      <c r="AN558" s="3"/>
      <c r="AO558" s="2"/>
      <c r="AQ558" s="3"/>
      <c r="AR558" s="1"/>
      <c r="AS558" s="1"/>
      <c r="AT558" s="1"/>
      <c r="AU558" s="1"/>
      <c r="AV558" s="1"/>
      <c r="AY558" s="3"/>
      <c r="AZ558" s="3"/>
      <c r="BA558" s="1"/>
      <c r="BB558" s="1"/>
      <c r="BC558" s="1"/>
      <c r="BD558" s="163"/>
      <c r="BE558" s="1"/>
      <c r="BF558" s="1"/>
      <c r="BG558" s="3"/>
      <c r="BH558" s="2"/>
      <c r="BI558" s="3"/>
      <c r="BJ558" s="3"/>
      <c r="BK558" s="1"/>
      <c r="BL558" s="1"/>
      <c r="BM558" s="1"/>
      <c r="BN558" s="1"/>
    </row>
    <row r="559" spans="10:66" ht="118.5" customHeight="1" x14ac:dyDescent="0.25">
      <c r="J559" s="1"/>
      <c r="K559" s="1"/>
      <c r="L559" s="1"/>
      <c r="M559" s="1"/>
      <c r="O559" s="2"/>
      <c r="R559" s="1"/>
      <c r="S559" s="1"/>
      <c r="T559" s="1"/>
      <c r="U559" s="1"/>
      <c r="V559" s="1"/>
      <c r="X559" s="2"/>
      <c r="Z559" s="1"/>
      <c r="AA559" s="1"/>
      <c r="AB559" s="1"/>
      <c r="AC559" s="1"/>
      <c r="AD559" s="1"/>
      <c r="AE559" s="3"/>
      <c r="AG559" s="3"/>
      <c r="AH559" s="3"/>
      <c r="AI559" s="1"/>
      <c r="AJ559" s="1"/>
      <c r="AK559" s="1"/>
      <c r="AL559" s="1"/>
      <c r="AM559" s="1"/>
      <c r="AN559" s="3"/>
      <c r="AO559" s="2"/>
      <c r="AQ559" s="3"/>
      <c r="AR559" s="1"/>
      <c r="AS559" s="1"/>
      <c r="AT559" s="1"/>
      <c r="AU559" s="1"/>
      <c r="AV559" s="1"/>
      <c r="AY559" s="3"/>
      <c r="AZ559" s="3"/>
      <c r="BA559" s="1"/>
      <c r="BB559" s="1"/>
      <c r="BC559" s="1"/>
      <c r="BD559" s="163"/>
      <c r="BE559" s="1"/>
      <c r="BF559" s="1"/>
      <c r="BG559" s="3"/>
      <c r="BH559" s="2"/>
      <c r="BI559" s="3"/>
      <c r="BJ559" s="3"/>
      <c r="BK559" s="1"/>
      <c r="BL559" s="1"/>
      <c r="BM559" s="1"/>
      <c r="BN559" s="1"/>
    </row>
    <row r="560" spans="10:66" ht="118.5" customHeight="1" x14ac:dyDescent="0.25">
      <c r="J560" s="1"/>
      <c r="K560" s="1"/>
      <c r="L560" s="1"/>
      <c r="M560" s="1"/>
      <c r="O560" s="2"/>
      <c r="R560" s="1"/>
      <c r="S560" s="1"/>
      <c r="T560" s="1"/>
      <c r="U560" s="1"/>
      <c r="V560" s="1"/>
      <c r="X560" s="2"/>
      <c r="Z560" s="1"/>
      <c r="AA560" s="1"/>
      <c r="AB560" s="1"/>
      <c r="AC560" s="1"/>
      <c r="AD560" s="1"/>
      <c r="AE560" s="3"/>
      <c r="AG560" s="3"/>
      <c r="AH560" s="3"/>
      <c r="AI560" s="1"/>
      <c r="AJ560" s="1"/>
      <c r="AK560" s="1"/>
      <c r="AL560" s="1"/>
      <c r="AM560" s="1"/>
      <c r="AN560" s="3"/>
      <c r="AO560" s="2"/>
      <c r="AQ560" s="3"/>
      <c r="AR560" s="1"/>
      <c r="AS560" s="1"/>
      <c r="AT560" s="1"/>
      <c r="AU560" s="1"/>
      <c r="AV560" s="1"/>
      <c r="AY560" s="3"/>
      <c r="AZ560" s="3"/>
      <c r="BA560" s="1"/>
      <c r="BB560" s="1"/>
      <c r="BC560" s="1"/>
      <c r="BD560" s="163"/>
      <c r="BE560" s="1"/>
      <c r="BF560" s="1"/>
      <c r="BG560" s="3"/>
      <c r="BH560" s="2"/>
      <c r="BI560" s="3"/>
      <c r="BJ560" s="3"/>
      <c r="BK560" s="1"/>
      <c r="BL560" s="1"/>
      <c r="BM560" s="1"/>
      <c r="BN560" s="1"/>
    </row>
    <row r="561" spans="10:66" ht="118.5" customHeight="1" x14ac:dyDescent="0.25">
      <c r="J561" s="1"/>
      <c r="K561" s="1"/>
      <c r="L561" s="1"/>
      <c r="M561" s="1"/>
      <c r="O561" s="2"/>
      <c r="R561" s="1"/>
      <c r="S561" s="1"/>
      <c r="T561" s="1"/>
      <c r="U561" s="1"/>
      <c r="V561" s="1"/>
      <c r="X561" s="2"/>
      <c r="Z561" s="1"/>
      <c r="AA561" s="1"/>
      <c r="AB561" s="1"/>
      <c r="AC561" s="1"/>
      <c r="AD561" s="1"/>
      <c r="AE561" s="3"/>
      <c r="AG561" s="3"/>
      <c r="AH561" s="3"/>
      <c r="AI561" s="1"/>
      <c r="AJ561" s="1"/>
      <c r="AK561" s="1"/>
      <c r="AL561" s="1"/>
      <c r="AM561" s="1"/>
      <c r="AN561" s="3"/>
      <c r="AO561" s="2"/>
      <c r="AQ561" s="3"/>
      <c r="AR561" s="1"/>
      <c r="AS561" s="1"/>
      <c r="AT561" s="1"/>
      <c r="AU561" s="1"/>
      <c r="AV561" s="1"/>
      <c r="AY561" s="3"/>
      <c r="AZ561" s="3"/>
      <c r="BA561" s="1"/>
      <c r="BB561" s="1"/>
      <c r="BC561" s="1"/>
      <c r="BD561" s="163"/>
      <c r="BE561" s="1"/>
      <c r="BF561" s="1"/>
      <c r="BG561" s="3"/>
      <c r="BH561" s="2"/>
      <c r="BI561" s="3"/>
      <c r="BJ561" s="3"/>
      <c r="BK561" s="1"/>
      <c r="BL561" s="1"/>
      <c r="BM561" s="1"/>
      <c r="BN561" s="1"/>
    </row>
    <row r="562" spans="10:66" ht="118.5" customHeight="1" x14ac:dyDescent="0.25">
      <c r="J562" s="1"/>
      <c r="K562" s="1"/>
      <c r="L562" s="1"/>
      <c r="M562" s="1"/>
      <c r="O562" s="2"/>
      <c r="R562" s="1"/>
      <c r="S562" s="1"/>
      <c r="T562" s="1"/>
      <c r="U562" s="1"/>
      <c r="V562" s="1"/>
      <c r="X562" s="2"/>
      <c r="Z562" s="1"/>
      <c r="AA562" s="1"/>
      <c r="AB562" s="1"/>
      <c r="AC562" s="1"/>
      <c r="AD562" s="1"/>
      <c r="AE562" s="3"/>
      <c r="AG562" s="3"/>
      <c r="AH562" s="3"/>
      <c r="AI562" s="1"/>
      <c r="AJ562" s="1"/>
      <c r="AK562" s="1"/>
      <c r="AL562" s="1"/>
      <c r="AM562" s="1"/>
      <c r="AN562" s="3"/>
      <c r="AO562" s="2"/>
      <c r="AQ562" s="3"/>
      <c r="AR562" s="1"/>
      <c r="AS562" s="1"/>
      <c r="AT562" s="1"/>
      <c r="AU562" s="1"/>
      <c r="AV562" s="1"/>
      <c r="AY562" s="3"/>
      <c r="AZ562" s="3"/>
      <c r="BA562" s="1"/>
      <c r="BB562" s="1"/>
      <c r="BC562" s="1"/>
      <c r="BD562" s="163"/>
      <c r="BE562" s="1"/>
      <c r="BF562" s="1"/>
      <c r="BG562" s="3"/>
      <c r="BH562" s="2"/>
      <c r="BI562" s="3"/>
      <c r="BJ562" s="3"/>
      <c r="BK562" s="1"/>
      <c r="BL562" s="1"/>
      <c r="BM562" s="1"/>
      <c r="BN562" s="1"/>
    </row>
    <row r="563" spans="10:66" ht="118.5" customHeight="1" x14ac:dyDescent="0.25">
      <c r="J563" s="1"/>
      <c r="K563" s="1"/>
      <c r="L563" s="1"/>
      <c r="M563" s="1"/>
      <c r="O563" s="2"/>
      <c r="R563" s="1"/>
      <c r="S563" s="1"/>
      <c r="T563" s="1"/>
      <c r="U563" s="1"/>
      <c r="V563" s="1"/>
      <c r="X563" s="2"/>
      <c r="Z563" s="1"/>
      <c r="AA563" s="1"/>
      <c r="AB563" s="1"/>
      <c r="AC563" s="1"/>
      <c r="AD563" s="1"/>
      <c r="AE563" s="3"/>
      <c r="AG563" s="3"/>
      <c r="AH563" s="3"/>
      <c r="AI563" s="1"/>
      <c r="AJ563" s="1"/>
      <c r="AK563" s="1"/>
      <c r="AL563" s="1"/>
      <c r="AM563" s="1"/>
      <c r="AN563" s="3"/>
      <c r="AO563" s="2"/>
      <c r="AQ563" s="3"/>
      <c r="AR563" s="1"/>
      <c r="AS563" s="1"/>
      <c r="AT563" s="1"/>
      <c r="AU563" s="1"/>
      <c r="AV563" s="1"/>
      <c r="AY563" s="3"/>
      <c r="AZ563" s="3"/>
      <c r="BA563" s="1"/>
      <c r="BB563" s="1"/>
      <c r="BC563" s="1"/>
      <c r="BD563" s="163"/>
      <c r="BE563" s="1"/>
      <c r="BF563" s="1"/>
      <c r="BG563" s="3"/>
      <c r="BH563" s="2"/>
      <c r="BI563" s="3"/>
      <c r="BJ563" s="3"/>
      <c r="BK563" s="1"/>
      <c r="BL563" s="1"/>
      <c r="BM563" s="1"/>
      <c r="BN563" s="1"/>
    </row>
    <row r="564" spans="10:66" ht="118.5" customHeight="1" x14ac:dyDescent="0.25">
      <c r="J564" s="1"/>
      <c r="K564" s="1"/>
      <c r="L564" s="1"/>
      <c r="M564" s="1"/>
      <c r="O564" s="2"/>
      <c r="R564" s="1"/>
      <c r="S564" s="1"/>
      <c r="T564" s="1"/>
      <c r="U564" s="1"/>
      <c r="V564" s="1"/>
      <c r="X564" s="2"/>
      <c r="Z564" s="1"/>
      <c r="AA564" s="1"/>
      <c r="AB564" s="1"/>
      <c r="AC564" s="1"/>
      <c r="AD564" s="1"/>
      <c r="AE564" s="3"/>
      <c r="AG564" s="3"/>
      <c r="AH564" s="3"/>
      <c r="AI564" s="1"/>
      <c r="AJ564" s="1"/>
      <c r="AK564" s="1"/>
      <c r="AL564" s="1"/>
      <c r="AM564" s="1"/>
      <c r="AN564" s="3"/>
      <c r="AO564" s="2"/>
      <c r="AQ564" s="3"/>
      <c r="AR564" s="1"/>
      <c r="AS564" s="1"/>
      <c r="AT564" s="1"/>
      <c r="AU564" s="1"/>
      <c r="AV564" s="1"/>
      <c r="AY564" s="3"/>
      <c r="AZ564" s="3"/>
      <c r="BA564" s="1"/>
      <c r="BB564" s="1"/>
      <c r="BC564" s="1"/>
      <c r="BD564" s="163"/>
      <c r="BE564" s="1"/>
      <c r="BF564" s="1"/>
      <c r="BG564" s="3"/>
      <c r="BH564" s="2"/>
      <c r="BI564" s="3"/>
      <c r="BJ564" s="3"/>
      <c r="BK564" s="1"/>
      <c r="BL564" s="1"/>
      <c r="BM564" s="1"/>
      <c r="BN564" s="1"/>
    </row>
    <row r="565" spans="10:66" ht="118.5" customHeight="1" x14ac:dyDescent="0.25">
      <c r="J565" s="1"/>
      <c r="K565" s="1"/>
      <c r="L565" s="1"/>
      <c r="M565" s="1"/>
      <c r="O565" s="2"/>
      <c r="R565" s="1"/>
      <c r="S565" s="1"/>
      <c r="T565" s="1"/>
      <c r="U565" s="1"/>
      <c r="V565" s="1"/>
      <c r="X565" s="2"/>
      <c r="Z565" s="1"/>
      <c r="AA565" s="1"/>
      <c r="AB565" s="1"/>
      <c r="AC565" s="1"/>
      <c r="AD565" s="1"/>
      <c r="AE565" s="3"/>
      <c r="AG565" s="3"/>
      <c r="AH565" s="3"/>
      <c r="AI565" s="1"/>
      <c r="AJ565" s="1"/>
      <c r="AK565" s="1"/>
      <c r="AL565" s="1"/>
      <c r="AM565" s="1"/>
      <c r="AN565" s="3"/>
      <c r="AO565" s="2"/>
      <c r="AQ565" s="3"/>
      <c r="AR565" s="1"/>
      <c r="AS565" s="1"/>
      <c r="AT565" s="1"/>
      <c r="AU565" s="1"/>
      <c r="AV565" s="1"/>
      <c r="AY565" s="3"/>
      <c r="AZ565" s="3"/>
      <c r="BA565" s="1"/>
      <c r="BB565" s="1"/>
      <c r="BC565" s="1"/>
      <c r="BD565" s="163"/>
      <c r="BE565" s="1"/>
      <c r="BF565" s="1"/>
      <c r="BG565" s="3"/>
      <c r="BH565" s="2"/>
      <c r="BI565" s="3"/>
      <c r="BJ565" s="3"/>
      <c r="BK565" s="1"/>
      <c r="BL565" s="1"/>
      <c r="BM565" s="1"/>
      <c r="BN565" s="1"/>
    </row>
    <row r="566" spans="10:66" ht="118.5" customHeight="1" x14ac:dyDescent="0.25">
      <c r="J566" s="1"/>
      <c r="K566" s="1"/>
      <c r="L566" s="1"/>
      <c r="M566" s="1"/>
      <c r="O566" s="2"/>
      <c r="R566" s="1"/>
      <c r="S566" s="1"/>
      <c r="T566" s="1"/>
      <c r="U566" s="1"/>
      <c r="V566" s="1"/>
      <c r="X566" s="2"/>
      <c r="Z566" s="1"/>
      <c r="AA566" s="1"/>
      <c r="AB566" s="1"/>
      <c r="AC566" s="1"/>
      <c r="AD566" s="1"/>
      <c r="AE566" s="3"/>
      <c r="AG566" s="3"/>
      <c r="AH566" s="3"/>
      <c r="AI566" s="1"/>
      <c r="AJ566" s="1"/>
      <c r="AK566" s="1"/>
      <c r="AL566" s="1"/>
      <c r="AM566" s="1"/>
      <c r="AN566" s="3"/>
      <c r="AO566" s="2"/>
      <c r="AQ566" s="3"/>
      <c r="AR566" s="1"/>
      <c r="AS566" s="1"/>
      <c r="AT566" s="1"/>
      <c r="AU566" s="1"/>
      <c r="AV566" s="1"/>
      <c r="AY566" s="3"/>
      <c r="AZ566" s="3"/>
      <c r="BA566" s="1"/>
      <c r="BB566" s="1"/>
      <c r="BC566" s="1"/>
      <c r="BD566" s="163"/>
      <c r="BE566" s="1"/>
      <c r="BF566" s="1"/>
      <c r="BG566" s="3"/>
      <c r="BH566" s="2"/>
      <c r="BI566" s="3"/>
      <c r="BJ566" s="3"/>
      <c r="BK566" s="1"/>
      <c r="BL566" s="1"/>
      <c r="BM566" s="1"/>
      <c r="BN566" s="1"/>
    </row>
    <row r="567" spans="10:66" ht="118.5" customHeight="1" x14ac:dyDescent="0.25">
      <c r="J567" s="1"/>
      <c r="K567" s="1"/>
      <c r="L567" s="1"/>
      <c r="M567" s="1"/>
      <c r="O567" s="2"/>
      <c r="R567" s="1"/>
      <c r="S567" s="1"/>
      <c r="T567" s="1"/>
      <c r="U567" s="1"/>
      <c r="V567" s="1"/>
      <c r="X567" s="2"/>
      <c r="Z567" s="1"/>
      <c r="AA567" s="1"/>
      <c r="AB567" s="1"/>
      <c r="AC567" s="1"/>
      <c r="AD567" s="1"/>
      <c r="AE567" s="3"/>
      <c r="AG567" s="3"/>
      <c r="AH567" s="3"/>
      <c r="AI567" s="1"/>
      <c r="AJ567" s="1"/>
      <c r="AK567" s="1"/>
      <c r="AL567" s="1"/>
      <c r="AM567" s="1"/>
      <c r="AN567" s="3"/>
      <c r="AO567" s="2"/>
      <c r="AQ567" s="3"/>
      <c r="AR567" s="1"/>
      <c r="AS567" s="1"/>
      <c r="AT567" s="1"/>
      <c r="AU567" s="1"/>
      <c r="AV567" s="1"/>
      <c r="AY567" s="3"/>
      <c r="AZ567" s="3"/>
      <c r="BA567" s="1"/>
      <c r="BB567" s="1"/>
      <c r="BC567" s="1"/>
      <c r="BD567" s="163"/>
      <c r="BE567" s="1"/>
      <c r="BF567" s="1"/>
      <c r="BG567" s="3"/>
      <c r="BH567" s="2"/>
      <c r="BI567" s="3"/>
      <c r="BJ567" s="3"/>
      <c r="BK567" s="1"/>
      <c r="BL567" s="1"/>
      <c r="BM567" s="1"/>
      <c r="BN567" s="1"/>
    </row>
    <row r="568" spans="10:66" ht="118.5" customHeight="1" x14ac:dyDescent="0.25">
      <c r="J568" s="1"/>
      <c r="K568" s="1"/>
      <c r="L568" s="1"/>
      <c r="M568" s="1"/>
      <c r="O568" s="2"/>
      <c r="R568" s="1"/>
      <c r="S568" s="1"/>
      <c r="T568" s="1"/>
      <c r="U568" s="1"/>
      <c r="V568" s="1"/>
      <c r="X568" s="2"/>
      <c r="Z568" s="1"/>
      <c r="AA568" s="1"/>
      <c r="AB568" s="1"/>
      <c r="AC568" s="1"/>
      <c r="AD568" s="1"/>
      <c r="AE568" s="3"/>
      <c r="AG568" s="3"/>
      <c r="AH568" s="3"/>
      <c r="AI568" s="1"/>
      <c r="AJ568" s="1"/>
      <c r="AK568" s="1"/>
      <c r="AL568" s="1"/>
      <c r="AM568" s="1"/>
      <c r="AN568" s="3"/>
      <c r="AO568" s="2"/>
      <c r="AQ568" s="3"/>
      <c r="AR568" s="1"/>
      <c r="AS568" s="1"/>
      <c r="AT568" s="1"/>
      <c r="AU568" s="1"/>
      <c r="AV568" s="1"/>
      <c r="AY568" s="3"/>
      <c r="AZ568" s="3"/>
      <c r="BA568" s="1"/>
      <c r="BB568" s="1"/>
      <c r="BC568" s="1"/>
      <c r="BD568" s="163"/>
      <c r="BE568" s="1"/>
      <c r="BF568" s="1"/>
      <c r="BG568" s="3"/>
      <c r="BH568" s="2"/>
      <c r="BI568" s="3"/>
      <c r="BJ568" s="3"/>
      <c r="BK568" s="1"/>
      <c r="BL568" s="1"/>
      <c r="BM568" s="1"/>
      <c r="BN568" s="1"/>
    </row>
    <row r="569" spans="10:66" ht="118.5" customHeight="1" x14ac:dyDescent="0.25">
      <c r="J569" s="1"/>
      <c r="K569" s="1"/>
      <c r="L569" s="1"/>
      <c r="M569" s="1"/>
      <c r="O569" s="2"/>
      <c r="R569" s="1"/>
      <c r="S569" s="1"/>
      <c r="T569" s="1"/>
      <c r="U569" s="1"/>
      <c r="V569" s="1"/>
      <c r="X569" s="2"/>
      <c r="Z569" s="1"/>
      <c r="AA569" s="1"/>
      <c r="AB569" s="1"/>
      <c r="AC569" s="1"/>
      <c r="AD569" s="1"/>
      <c r="AE569" s="3"/>
      <c r="AG569" s="3"/>
      <c r="AH569" s="3"/>
      <c r="AI569" s="1"/>
      <c r="AJ569" s="1"/>
      <c r="AK569" s="1"/>
      <c r="AL569" s="1"/>
      <c r="AM569" s="1"/>
      <c r="AN569" s="3"/>
      <c r="AO569" s="2"/>
      <c r="AQ569" s="3"/>
      <c r="AR569" s="1"/>
      <c r="AS569" s="1"/>
      <c r="AT569" s="1"/>
      <c r="AU569" s="1"/>
      <c r="AV569" s="1"/>
      <c r="AY569" s="3"/>
      <c r="AZ569" s="3"/>
      <c r="BA569" s="1"/>
      <c r="BB569" s="1"/>
      <c r="BC569" s="1"/>
      <c r="BD569" s="163"/>
      <c r="BE569" s="1"/>
      <c r="BF569" s="1"/>
      <c r="BG569" s="3"/>
      <c r="BH569" s="2"/>
      <c r="BI569" s="3"/>
      <c r="BJ569" s="3"/>
      <c r="BK569" s="1"/>
      <c r="BL569" s="1"/>
      <c r="BM569" s="1"/>
      <c r="BN569" s="1"/>
    </row>
    <row r="570" spans="10:66" ht="118.5" customHeight="1" x14ac:dyDescent="0.25">
      <c r="J570" s="1"/>
      <c r="K570" s="1"/>
      <c r="L570" s="1"/>
      <c r="M570" s="1"/>
      <c r="O570" s="2"/>
      <c r="R570" s="1"/>
      <c r="S570" s="1"/>
      <c r="T570" s="1"/>
      <c r="U570" s="1"/>
      <c r="V570" s="1"/>
      <c r="X570" s="2"/>
      <c r="Z570" s="1"/>
      <c r="AA570" s="1"/>
      <c r="AB570" s="1"/>
      <c r="AC570" s="1"/>
      <c r="AD570" s="1"/>
      <c r="AE570" s="3"/>
      <c r="AG570" s="3"/>
      <c r="AH570" s="3"/>
      <c r="AI570" s="1"/>
      <c r="AJ570" s="1"/>
      <c r="AK570" s="1"/>
      <c r="AL570" s="1"/>
      <c r="AM570" s="1"/>
      <c r="AN570" s="3"/>
      <c r="AO570" s="2"/>
      <c r="AQ570" s="3"/>
      <c r="AR570" s="1"/>
      <c r="AS570" s="1"/>
      <c r="AT570" s="1"/>
      <c r="AU570" s="1"/>
      <c r="AV570" s="1"/>
      <c r="AY570" s="3"/>
      <c r="AZ570" s="3"/>
      <c r="BA570" s="1"/>
      <c r="BB570" s="1"/>
      <c r="BC570" s="1"/>
      <c r="BD570" s="163"/>
      <c r="BE570" s="1"/>
      <c r="BF570" s="1"/>
      <c r="BG570" s="3"/>
      <c r="BH570" s="2"/>
      <c r="BI570" s="3"/>
      <c r="BJ570" s="3"/>
      <c r="BK570" s="1"/>
      <c r="BL570" s="1"/>
      <c r="BM570" s="1"/>
      <c r="BN570" s="1"/>
    </row>
    <row r="571" spans="10:66" ht="118.5" customHeight="1" x14ac:dyDescent="0.25">
      <c r="J571" s="1"/>
      <c r="K571" s="1"/>
      <c r="L571" s="1"/>
      <c r="M571" s="1"/>
      <c r="O571" s="2"/>
      <c r="R571" s="1"/>
      <c r="S571" s="1"/>
      <c r="T571" s="1"/>
      <c r="U571" s="1"/>
      <c r="V571" s="1"/>
      <c r="X571" s="2"/>
      <c r="Z571" s="1"/>
      <c r="AA571" s="1"/>
      <c r="AB571" s="1"/>
      <c r="AC571" s="1"/>
      <c r="AD571" s="1"/>
      <c r="AE571" s="3"/>
      <c r="AG571" s="3"/>
      <c r="AH571" s="3"/>
      <c r="AI571" s="1"/>
      <c r="AJ571" s="1"/>
      <c r="AK571" s="1"/>
      <c r="AL571" s="1"/>
      <c r="AM571" s="1"/>
      <c r="AN571" s="3"/>
      <c r="AO571" s="2"/>
      <c r="AQ571" s="3"/>
      <c r="AR571" s="1"/>
      <c r="AS571" s="1"/>
      <c r="AT571" s="1"/>
      <c r="AU571" s="1"/>
      <c r="AV571" s="1"/>
      <c r="AY571" s="3"/>
      <c r="AZ571" s="3"/>
      <c r="BA571" s="1"/>
      <c r="BB571" s="1"/>
      <c r="BC571" s="1"/>
      <c r="BD571" s="163"/>
      <c r="BE571" s="1"/>
      <c r="BF571" s="1"/>
      <c r="BG571" s="3"/>
      <c r="BH571" s="2"/>
      <c r="BI571" s="3"/>
      <c r="BJ571" s="3"/>
      <c r="BK571" s="1"/>
      <c r="BL571" s="1"/>
      <c r="BM571" s="1"/>
      <c r="BN571" s="1"/>
    </row>
    <row r="572" spans="10:66" ht="118.5" customHeight="1" x14ac:dyDescent="0.25">
      <c r="J572" s="1"/>
      <c r="K572" s="1"/>
      <c r="L572" s="1"/>
      <c r="M572" s="1"/>
      <c r="O572" s="2"/>
      <c r="R572" s="1"/>
      <c r="S572" s="1"/>
      <c r="T572" s="1"/>
      <c r="U572" s="1"/>
      <c r="V572" s="1"/>
      <c r="X572" s="2"/>
      <c r="Z572" s="1"/>
      <c r="AA572" s="1"/>
      <c r="AB572" s="1"/>
      <c r="AC572" s="1"/>
      <c r="AD572" s="1"/>
      <c r="AE572" s="3"/>
      <c r="AG572" s="3"/>
      <c r="AH572" s="3"/>
      <c r="AI572" s="1"/>
      <c r="AJ572" s="1"/>
      <c r="AK572" s="1"/>
      <c r="AL572" s="1"/>
      <c r="AM572" s="1"/>
      <c r="AN572" s="3"/>
      <c r="AO572" s="2"/>
      <c r="AQ572" s="3"/>
      <c r="AR572" s="1"/>
      <c r="AS572" s="1"/>
      <c r="AT572" s="1"/>
      <c r="AU572" s="1"/>
      <c r="AV572" s="1"/>
      <c r="AY572" s="3"/>
      <c r="AZ572" s="3"/>
      <c r="BA572" s="1"/>
      <c r="BB572" s="1"/>
      <c r="BC572" s="1"/>
      <c r="BD572" s="163"/>
      <c r="BE572" s="1"/>
      <c r="BF572" s="1"/>
      <c r="BG572" s="3"/>
      <c r="BH572" s="2"/>
      <c r="BI572" s="3"/>
      <c r="BJ572" s="3"/>
      <c r="BK572" s="1"/>
      <c r="BL572" s="1"/>
      <c r="BM572" s="1"/>
      <c r="BN572" s="1"/>
    </row>
    <row r="573" spans="10:66" ht="118.5" customHeight="1" x14ac:dyDescent="0.25">
      <c r="J573" s="1"/>
      <c r="K573" s="1"/>
      <c r="L573" s="1"/>
      <c r="M573" s="1"/>
      <c r="O573" s="2"/>
      <c r="R573" s="1"/>
      <c r="S573" s="1"/>
      <c r="T573" s="1"/>
      <c r="U573" s="1"/>
      <c r="V573" s="1"/>
      <c r="X573" s="2"/>
      <c r="Z573" s="1"/>
      <c r="AA573" s="1"/>
      <c r="AB573" s="1"/>
      <c r="AC573" s="1"/>
      <c r="AD573" s="1"/>
      <c r="AE573" s="3"/>
      <c r="AG573" s="3"/>
      <c r="AH573" s="3"/>
      <c r="AI573" s="1"/>
      <c r="AJ573" s="1"/>
      <c r="AK573" s="1"/>
      <c r="AL573" s="1"/>
      <c r="AM573" s="1"/>
      <c r="AN573" s="3"/>
      <c r="AO573" s="2"/>
      <c r="AQ573" s="3"/>
      <c r="AR573" s="1"/>
      <c r="AS573" s="1"/>
      <c r="AT573" s="1"/>
      <c r="AU573" s="1"/>
      <c r="AV573" s="1"/>
      <c r="AY573" s="3"/>
      <c r="AZ573" s="3"/>
      <c r="BA573" s="1"/>
      <c r="BB573" s="1"/>
      <c r="BC573" s="1"/>
      <c r="BD573" s="163"/>
      <c r="BE573" s="1"/>
      <c r="BF573" s="1"/>
      <c r="BG573" s="3"/>
      <c r="BH573" s="2"/>
      <c r="BI573" s="3"/>
      <c r="BJ573" s="3"/>
      <c r="BK573" s="1"/>
      <c r="BL573" s="1"/>
      <c r="BM573" s="1"/>
      <c r="BN573" s="1"/>
    </row>
    <row r="574" spans="10:66" ht="118.5" customHeight="1" x14ac:dyDescent="0.25">
      <c r="J574" s="1"/>
      <c r="K574" s="1"/>
      <c r="L574" s="1"/>
      <c r="M574" s="1"/>
      <c r="O574" s="2"/>
      <c r="R574" s="1"/>
      <c r="S574" s="1"/>
      <c r="T574" s="1"/>
      <c r="U574" s="1"/>
      <c r="V574" s="1"/>
      <c r="X574" s="2"/>
      <c r="Z574" s="1"/>
      <c r="AA574" s="1"/>
      <c r="AB574" s="1"/>
      <c r="AC574" s="1"/>
      <c r="AD574" s="1"/>
      <c r="AE574" s="3"/>
      <c r="AG574" s="3"/>
      <c r="AH574" s="3"/>
      <c r="AI574" s="1"/>
      <c r="AJ574" s="1"/>
      <c r="AK574" s="1"/>
      <c r="AL574" s="1"/>
      <c r="AM574" s="1"/>
      <c r="AN574" s="3"/>
      <c r="AO574" s="2"/>
      <c r="AQ574" s="3"/>
      <c r="AR574" s="1"/>
      <c r="AS574" s="1"/>
      <c r="AT574" s="1"/>
      <c r="AU574" s="1"/>
      <c r="AV574" s="1"/>
      <c r="AY574" s="3"/>
      <c r="AZ574" s="3"/>
      <c r="BA574" s="1"/>
      <c r="BB574" s="1"/>
      <c r="BC574" s="1"/>
      <c r="BD574" s="163"/>
      <c r="BE574" s="1"/>
      <c r="BF574" s="1"/>
      <c r="BG574" s="3"/>
      <c r="BH574" s="2"/>
      <c r="BI574" s="3"/>
      <c r="BJ574" s="3"/>
      <c r="BK574" s="1"/>
      <c r="BL574" s="1"/>
      <c r="BM574" s="1"/>
      <c r="BN574" s="1"/>
    </row>
    <row r="575" spans="10:66" ht="118.5" customHeight="1" x14ac:dyDescent="0.25">
      <c r="J575" s="1"/>
      <c r="K575" s="1"/>
      <c r="L575" s="1"/>
      <c r="M575" s="1"/>
      <c r="O575" s="2"/>
      <c r="R575" s="1"/>
      <c r="S575" s="1"/>
      <c r="T575" s="1"/>
      <c r="U575" s="1"/>
      <c r="V575" s="1"/>
      <c r="X575" s="2"/>
      <c r="Z575" s="1"/>
      <c r="AA575" s="1"/>
      <c r="AB575" s="1"/>
      <c r="AC575" s="1"/>
      <c r="AD575" s="1"/>
      <c r="AE575" s="3"/>
      <c r="AG575" s="3"/>
      <c r="AH575" s="3"/>
      <c r="AI575" s="1"/>
      <c r="AJ575" s="1"/>
      <c r="AK575" s="1"/>
      <c r="AL575" s="1"/>
      <c r="AM575" s="1"/>
      <c r="AN575" s="3"/>
      <c r="AO575" s="2"/>
      <c r="AQ575" s="3"/>
      <c r="AR575" s="1"/>
      <c r="AS575" s="1"/>
      <c r="AT575" s="1"/>
      <c r="AU575" s="1"/>
      <c r="AV575" s="1"/>
      <c r="AY575" s="3"/>
      <c r="AZ575" s="3"/>
      <c r="BA575" s="1"/>
      <c r="BB575" s="1"/>
      <c r="BC575" s="1"/>
      <c r="BD575" s="163"/>
      <c r="BE575" s="1"/>
      <c r="BF575" s="1"/>
      <c r="BG575" s="3"/>
      <c r="BH575" s="2"/>
      <c r="BI575" s="3"/>
      <c r="BJ575" s="3"/>
      <c r="BK575" s="1"/>
      <c r="BL575" s="1"/>
      <c r="BM575" s="1"/>
      <c r="BN575" s="1"/>
    </row>
    <row r="576" spans="10:66" ht="118.5" customHeight="1" x14ac:dyDescent="0.25">
      <c r="J576" s="1"/>
      <c r="K576" s="1"/>
      <c r="L576" s="1"/>
      <c r="M576" s="1"/>
      <c r="O576" s="2"/>
      <c r="R576" s="1"/>
      <c r="S576" s="1"/>
      <c r="T576" s="1"/>
      <c r="U576" s="1"/>
      <c r="V576" s="1"/>
      <c r="X576" s="2"/>
      <c r="Z576" s="1"/>
      <c r="AA576" s="1"/>
      <c r="AB576" s="1"/>
      <c r="AC576" s="1"/>
      <c r="AD576" s="1"/>
      <c r="AE576" s="3"/>
      <c r="AG576" s="3"/>
      <c r="AH576" s="3"/>
      <c r="AI576" s="1"/>
      <c r="AJ576" s="1"/>
      <c r="AK576" s="1"/>
      <c r="AL576" s="1"/>
      <c r="AM576" s="1"/>
      <c r="AN576" s="3"/>
      <c r="AO576" s="2"/>
      <c r="AQ576" s="3"/>
      <c r="AR576" s="1"/>
      <c r="AS576" s="1"/>
      <c r="AT576" s="1"/>
      <c r="AU576" s="1"/>
      <c r="AV576" s="1"/>
      <c r="AY576" s="3"/>
      <c r="AZ576" s="3"/>
      <c r="BA576" s="1"/>
      <c r="BB576" s="1"/>
      <c r="BC576" s="1"/>
      <c r="BD576" s="163"/>
      <c r="BE576" s="1"/>
      <c r="BF576" s="1"/>
      <c r="BG576" s="3"/>
      <c r="BH576" s="2"/>
      <c r="BI576" s="3"/>
      <c r="BJ576" s="3"/>
      <c r="BK576" s="1"/>
      <c r="BL576" s="1"/>
      <c r="BM576" s="1"/>
      <c r="BN576" s="1"/>
    </row>
    <row r="577" spans="10:66" ht="118.5" customHeight="1" x14ac:dyDescent="0.25">
      <c r="J577" s="1"/>
      <c r="K577" s="1"/>
      <c r="L577" s="1"/>
      <c r="M577" s="1"/>
      <c r="O577" s="2"/>
      <c r="R577" s="1"/>
      <c r="S577" s="1"/>
      <c r="T577" s="1"/>
      <c r="U577" s="1"/>
      <c r="V577" s="1"/>
      <c r="X577" s="2"/>
      <c r="Z577" s="1"/>
      <c r="AA577" s="1"/>
      <c r="AB577" s="1"/>
      <c r="AC577" s="1"/>
      <c r="AD577" s="1"/>
      <c r="AE577" s="3"/>
      <c r="AG577" s="3"/>
      <c r="AH577" s="3"/>
      <c r="AI577" s="1"/>
      <c r="AJ577" s="1"/>
      <c r="AK577" s="1"/>
      <c r="AL577" s="1"/>
      <c r="AM577" s="1"/>
      <c r="AN577" s="3"/>
      <c r="AO577" s="2"/>
      <c r="AQ577" s="3"/>
      <c r="AR577" s="1"/>
      <c r="AS577" s="1"/>
      <c r="AT577" s="1"/>
      <c r="AU577" s="1"/>
      <c r="AV577" s="1"/>
      <c r="AY577" s="3"/>
      <c r="AZ577" s="3"/>
      <c r="BA577" s="1"/>
      <c r="BB577" s="1"/>
      <c r="BC577" s="1"/>
      <c r="BD577" s="163"/>
      <c r="BE577" s="1"/>
      <c r="BF577" s="1"/>
      <c r="BG577" s="3"/>
      <c r="BH577" s="2"/>
      <c r="BI577" s="3"/>
      <c r="BJ577" s="3"/>
      <c r="BK577" s="1"/>
      <c r="BL577" s="1"/>
      <c r="BM577" s="1"/>
      <c r="BN577" s="1"/>
    </row>
    <row r="578" spans="10:66" ht="118.5" customHeight="1" x14ac:dyDescent="0.25">
      <c r="J578" s="1"/>
      <c r="K578" s="1"/>
      <c r="L578" s="1"/>
      <c r="M578" s="1"/>
      <c r="O578" s="2"/>
      <c r="R578" s="1"/>
      <c r="S578" s="1"/>
      <c r="T578" s="1"/>
      <c r="U578" s="1"/>
      <c r="V578" s="1"/>
      <c r="X578" s="2"/>
      <c r="Z578" s="1"/>
      <c r="AA578" s="1"/>
      <c r="AB578" s="1"/>
      <c r="AC578" s="1"/>
      <c r="AD578" s="1"/>
      <c r="AE578" s="3"/>
      <c r="AG578" s="3"/>
      <c r="AH578" s="3"/>
      <c r="AI578" s="1"/>
      <c r="AJ578" s="1"/>
      <c r="AK578" s="1"/>
      <c r="AL578" s="1"/>
      <c r="AM578" s="1"/>
      <c r="AN578" s="3"/>
      <c r="AO578" s="2"/>
      <c r="AQ578" s="3"/>
      <c r="AR578" s="1"/>
      <c r="AS578" s="1"/>
      <c r="AT578" s="1"/>
      <c r="AU578" s="1"/>
      <c r="AV578" s="1"/>
      <c r="AY578" s="3"/>
      <c r="AZ578" s="3"/>
      <c r="BA578" s="1"/>
      <c r="BB578" s="1"/>
      <c r="BC578" s="1"/>
      <c r="BD578" s="163"/>
      <c r="BE578" s="1"/>
      <c r="BF578" s="1"/>
      <c r="BG578" s="3"/>
      <c r="BH578" s="2"/>
      <c r="BI578" s="3"/>
      <c r="BJ578" s="3"/>
      <c r="BK578" s="1"/>
      <c r="BL578" s="1"/>
      <c r="BM578" s="1"/>
      <c r="BN578" s="1"/>
    </row>
    <row r="579" spans="10:66" ht="118.5" customHeight="1" x14ac:dyDescent="0.25">
      <c r="J579" s="1"/>
      <c r="K579" s="1"/>
      <c r="L579" s="1"/>
      <c r="M579" s="1"/>
      <c r="O579" s="2"/>
      <c r="R579" s="1"/>
      <c r="S579" s="1"/>
      <c r="T579" s="1"/>
      <c r="U579" s="1"/>
      <c r="V579" s="1"/>
      <c r="X579" s="2"/>
      <c r="Z579" s="1"/>
      <c r="AA579" s="1"/>
      <c r="AB579" s="1"/>
      <c r="AC579" s="1"/>
      <c r="AD579" s="1"/>
      <c r="AE579" s="3"/>
      <c r="AG579" s="3"/>
      <c r="AH579" s="3"/>
      <c r="AI579" s="1"/>
      <c r="AJ579" s="1"/>
      <c r="AK579" s="1"/>
      <c r="AL579" s="1"/>
      <c r="AM579" s="1"/>
      <c r="AN579" s="3"/>
      <c r="AO579" s="2"/>
      <c r="AQ579" s="3"/>
      <c r="AR579" s="1"/>
      <c r="AS579" s="1"/>
      <c r="AT579" s="1"/>
      <c r="AU579" s="1"/>
      <c r="AV579" s="1"/>
      <c r="AY579" s="3"/>
      <c r="AZ579" s="3"/>
      <c r="BA579" s="1"/>
      <c r="BB579" s="1"/>
      <c r="BC579" s="1"/>
      <c r="BD579" s="163"/>
      <c r="BE579" s="1"/>
      <c r="BF579" s="1"/>
      <c r="BG579" s="3"/>
      <c r="BH579" s="2"/>
      <c r="BI579" s="3"/>
      <c r="BJ579" s="3"/>
      <c r="BK579" s="1"/>
      <c r="BL579" s="1"/>
      <c r="BM579" s="1"/>
      <c r="BN579" s="1"/>
    </row>
    <row r="580" spans="10:66" ht="118.5" customHeight="1" x14ac:dyDescent="0.25">
      <c r="J580" s="1"/>
      <c r="K580" s="1"/>
      <c r="L580" s="1"/>
      <c r="M580" s="1"/>
      <c r="O580" s="2"/>
      <c r="R580" s="1"/>
      <c r="S580" s="1"/>
      <c r="T580" s="1"/>
      <c r="U580" s="1"/>
      <c r="V580" s="1"/>
      <c r="X580" s="2"/>
      <c r="Z580" s="1"/>
      <c r="AA580" s="1"/>
      <c r="AB580" s="1"/>
      <c r="AC580" s="1"/>
      <c r="AD580" s="1"/>
      <c r="AE580" s="3"/>
      <c r="AG580" s="3"/>
      <c r="AH580" s="3"/>
      <c r="AI580" s="1"/>
      <c r="AJ580" s="1"/>
      <c r="AK580" s="1"/>
      <c r="AL580" s="1"/>
      <c r="AM580" s="1"/>
      <c r="AN580" s="3"/>
      <c r="AO580" s="2"/>
      <c r="AQ580" s="3"/>
      <c r="AR580" s="1"/>
      <c r="AS580" s="1"/>
      <c r="AT580" s="1"/>
      <c r="AU580" s="1"/>
      <c r="AV580" s="1"/>
      <c r="AY580" s="3"/>
      <c r="AZ580" s="3"/>
      <c r="BA580" s="1"/>
      <c r="BB580" s="1"/>
      <c r="BC580" s="1"/>
      <c r="BD580" s="163"/>
      <c r="BE580" s="1"/>
      <c r="BF580" s="1"/>
      <c r="BG580" s="3"/>
      <c r="BH580" s="2"/>
      <c r="BI580" s="3"/>
      <c r="BJ580" s="3"/>
      <c r="BK580" s="1"/>
      <c r="BL580" s="1"/>
      <c r="BM580" s="1"/>
      <c r="BN580" s="1"/>
    </row>
    <row r="581" spans="10:66" ht="118.5" customHeight="1" x14ac:dyDescent="0.25">
      <c r="J581" s="1"/>
      <c r="K581" s="1"/>
      <c r="L581" s="1"/>
      <c r="M581" s="1"/>
      <c r="O581" s="2"/>
      <c r="R581" s="1"/>
      <c r="S581" s="1"/>
      <c r="T581" s="1"/>
      <c r="U581" s="1"/>
      <c r="V581" s="1"/>
      <c r="X581" s="2"/>
      <c r="Z581" s="1"/>
      <c r="AA581" s="1"/>
      <c r="AB581" s="1"/>
      <c r="AC581" s="1"/>
      <c r="AD581" s="1"/>
      <c r="AE581" s="3"/>
      <c r="AG581" s="3"/>
      <c r="AH581" s="3"/>
      <c r="AI581" s="1"/>
      <c r="AJ581" s="1"/>
      <c r="AK581" s="1"/>
      <c r="AL581" s="1"/>
      <c r="AM581" s="1"/>
      <c r="AN581" s="3"/>
      <c r="AO581" s="2"/>
      <c r="AQ581" s="3"/>
      <c r="AR581" s="1"/>
      <c r="AS581" s="1"/>
      <c r="AT581" s="1"/>
      <c r="AU581" s="1"/>
      <c r="AV581" s="1"/>
      <c r="AY581" s="3"/>
      <c r="AZ581" s="3"/>
      <c r="BA581" s="1"/>
      <c r="BB581" s="1"/>
      <c r="BC581" s="1"/>
      <c r="BD581" s="163"/>
      <c r="BE581" s="1"/>
      <c r="BF581" s="1"/>
      <c r="BG581" s="3"/>
      <c r="BH581" s="2"/>
      <c r="BI581" s="3"/>
      <c r="BJ581" s="3"/>
      <c r="BK581" s="1"/>
      <c r="BL581" s="1"/>
      <c r="BM581" s="1"/>
      <c r="BN581" s="1"/>
    </row>
    <row r="582" spans="10:66" ht="118.5" customHeight="1" x14ac:dyDescent="0.25">
      <c r="J582" s="1"/>
      <c r="K582" s="1"/>
      <c r="L582" s="1"/>
      <c r="M582" s="1"/>
      <c r="O582" s="2"/>
      <c r="R582" s="1"/>
      <c r="S582" s="1"/>
      <c r="T582" s="1"/>
      <c r="U582" s="1"/>
      <c r="V582" s="1"/>
      <c r="X582" s="2"/>
      <c r="Z582" s="1"/>
      <c r="AA582" s="1"/>
      <c r="AB582" s="1"/>
      <c r="AC582" s="1"/>
      <c r="AD582" s="1"/>
      <c r="AE582" s="3"/>
      <c r="AG582" s="3"/>
      <c r="AH582" s="3"/>
      <c r="AI582" s="1"/>
      <c r="AJ582" s="1"/>
      <c r="AK582" s="1"/>
      <c r="AL582" s="1"/>
      <c r="AM582" s="1"/>
      <c r="AN582" s="3"/>
      <c r="AO582" s="2"/>
      <c r="AQ582" s="3"/>
      <c r="AR582" s="1"/>
      <c r="AS582" s="1"/>
      <c r="AT582" s="1"/>
      <c r="AU582" s="1"/>
      <c r="AV582" s="1"/>
      <c r="AY582" s="3"/>
      <c r="AZ582" s="3"/>
      <c r="BA582" s="1"/>
      <c r="BB582" s="1"/>
      <c r="BC582" s="1"/>
      <c r="BD582" s="163"/>
      <c r="BE582" s="1"/>
      <c r="BF582" s="1"/>
      <c r="BG582" s="3"/>
      <c r="BH582" s="2"/>
      <c r="BI582" s="3"/>
      <c r="BJ582" s="3"/>
      <c r="BK582" s="1"/>
      <c r="BL582" s="1"/>
      <c r="BM582" s="1"/>
      <c r="BN582" s="1"/>
    </row>
    <row r="583" spans="10:66" ht="118.5" customHeight="1" x14ac:dyDescent="0.25">
      <c r="J583" s="1"/>
      <c r="K583" s="1"/>
      <c r="L583" s="1"/>
      <c r="M583" s="1"/>
      <c r="O583" s="2"/>
      <c r="R583" s="1"/>
      <c r="S583" s="1"/>
      <c r="T583" s="1"/>
      <c r="U583" s="1"/>
      <c r="V583" s="1"/>
      <c r="X583" s="2"/>
      <c r="Z583" s="1"/>
      <c r="AA583" s="1"/>
      <c r="AB583" s="1"/>
      <c r="AC583" s="1"/>
      <c r="AD583" s="1"/>
      <c r="AE583" s="3"/>
      <c r="AG583" s="3"/>
      <c r="AH583" s="3"/>
      <c r="AI583" s="1"/>
      <c r="AJ583" s="1"/>
      <c r="AK583" s="1"/>
      <c r="AL583" s="1"/>
      <c r="AM583" s="1"/>
      <c r="AN583" s="3"/>
      <c r="AO583" s="2"/>
      <c r="AQ583" s="3"/>
      <c r="AR583" s="1"/>
      <c r="AS583" s="1"/>
      <c r="AT583" s="1"/>
      <c r="AU583" s="1"/>
      <c r="AV583" s="1"/>
      <c r="AY583" s="3"/>
      <c r="AZ583" s="3"/>
      <c r="BA583" s="1"/>
      <c r="BB583" s="1"/>
      <c r="BC583" s="1"/>
      <c r="BD583" s="163"/>
      <c r="BE583" s="1"/>
      <c r="BF583" s="1"/>
      <c r="BG583" s="3"/>
      <c r="BH583" s="2"/>
      <c r="BI583" s="3"/>
      <c r="BJ583" s="3"/>
      <c r="BK583" s="1"/>
      <c r="BL583" s="1"/>
      <c r="BM583" s="1"/>
      <c r="BN583" s="1"/>
    </row>
    <row r="584" spans="10:66" ht="118.5" customHeight="1" x14ac:dyDescent="0.25">
      <c r="J584" s="1"/>
      <c r="K584" s="1"/>
      <c r="L584" s="1"/>
      <c r="M584" s="1"/>
      <c r="O584" s="2"/>
      <c r="R584" s="1"/>
      <c r="S584" s="1"/>
      <c r="T584" s="1"/>
      <c r="U584" s="1"/>
      <c r="V584" s="1"/>
      <c r="X584" s="2"/>
      <c r="Z584" s="1"/>
      <c r="AA584" s="1"/>
      <c r="AB584" s="1"/>
      <c r="AC584" s="1"/>
      <c r="AD584" s="1"/>
      <c r="AE584" s="3"/>
      <c r="AG584" s="3"/>
      <c r="AH584" s="3"/>
      <c r="AI584" s="1"/>
      <c r="AJ584" s="1"/>
      <c r="AK584" s="1"/>
      <c r="AL584" s="1"/>
      <c r="AM584" s="1"/>
      <c r="AN584" s="3"/>
      <c r="AO584" s="2"/>
      <c r="AQ584" s="3"/>
      <c r="AR584" s="1"/>
      <c r="AS584" s="1"/>
      <c r="AT584" s="1"/>
      <c r="AU584" s="1"/>
      <c r="AV584" s="1"/>
      <c r="AY584" s="3"/>
      <c r="AZ584" s="3"/>
      <c r="BA584" s="1"/>
      <c r="BB584" s="1"/>
      <c r="BC584" s="1"/>
      <c r="BD584" s="163"/>
      <c r="BE584" s="1"/>
      <c r="BF584" s="1"/>
      <c r="BG584" s="3"/>
      <c r="BH584" s="2"/>
      <c r="BI584" s="3"/>
      <c r="BJ584" s="3"/>
      <c r="BK584" s="1"/>
      <c r="BL584" s="1"/>
      <c r="BM584" s="1"/>
      <c r="BN584" s="1"/>
    </row>
    <row r="585" spans="10:66" ht="118.5" customHeight="1" x14ac:dyDescent="0.25">
      <c r="J585" s="1"/>
      <c r="K585" s="1"/>
      <c r="L585" s="1"/>
      <c r="M585" s="1"/>
      <c r="O585" s="2"/>
      <c r="R585" s="1"/>
      <c r="S585" s="1"/>
      <c r="T585" s="1"/>
      <c r="U585" s="1"/>
      <c r="V585" s="1"/>
      <c r="X585" s="2"/>
      <c r="Z585" s="1"/>
      <c r="AA585" s="1"/>
      <c r="AB585" s="1"/>
      <c r="AC585" s="1"/>
      <c r="AD585" s="1"/>
      <c r="AE585" s="3"/>
      <c r="AG585" s="3"/>
      <c r="AH585" s="3"/>
      <c r="AI585" s="1"/>
      <c r="AJ585" s="1"/>
      <c r="AK585" s="1"/>
      <c r="AL585" s="1"/>
      <c r="AM585" s="1"/>
      <c r="AN585" s="3"/>
      <c r="AO585" s="2"/>
      <c r="AQ585" s="3"/>
      <c r="AR585" s="1"/>
      <c r="AS585" s="1"/>
      <c r="AT585" s="1"/>
      <c r="AU585" s="1"/>
      <c r="AV585" s="1"/>
      <c r="AY585" s="3"/>
      <c r="AZ585" s="3"/>
      <c r="BA585" s="1"/>
      <c r="BB585" s="1"/>
      <c r="BC585" s="1"/>
      <c r="BD585" s="163"/>
      <c r="BE585" s="1"/>
      <c r="BF585" s="1"/>
      <c r="BG585" s="3"/>
      <c r="BH585" s="2"/>
      <c r="BI585" s="3"/>
      <c r="BJ585" s="3"/>
      <c r="BK585" s="1"/>
      <c r="BL585" s="1"/>
      <c r="BM585" s="1"/>
      <c r="BN585" s="1"/>
    </row>
    <row r="586" spans="10:66" ht="118.5" customHeight="1" x14ac:dyDescent="0.25">
      <c r="J586" s="1"/>
      <c r="K586" s="1"/>
      <c r="L586" s="1"/>
      <c r="M586" s="1"/>
      <c r="O586" s="2"/>
      <c r="R586" s="1"/>
      <c r="S586" s="1"/>
      <c r="T586" s="1"/>
      <c r="U586" s="1"/>
      <c r="V586" s="1"/>
      <c r="X586" s="2"/>
      <c r="Z586" s="1"/>
      <c r="AA586" s="1"/>
      <c r="AB586" s="1"/>
      <c r="AC586" s="1"/>
      <c r="AD586" s="1"/>
      <c r="AE586" s="3"/>
      <c r="AG586" s="3"/>
      <c r="AH586" s="3"/>
      <c r="AI586" s="1"/>
      <c r="AJ586" s="1"/>
      <c r="AK586" s="1"/>
      <c r="AL586" s="1"/>
      <c r="AM586" s="1"/>
      <c r="AN586" s="3"/>
      <c r="AO586" s="2"/>
      <c r="AQ586" s="3"/>
      <c r="AR586" s="1"/>
      <c r="AS586" s="1"/>
      <c r="AT586" s="1"/>
      <c r="AU586" s="1"/>
      <c r="AV586" s="1"/>
      <c r="AY586" s="3"/>
      <c r="AZ586" s="3"/>
      <c r="BA586" s="1"/>
      <c r="BB586" s="1"/>
      <c r="BC586" s="1"/>
      <c r="BD586" s="163"/>
      <c r="BE586" s="1"/>
      <c r="BF586" s="1"/>
      <c r="BG586" s="3"/>
      <c r="BH586" s="2"/>
      <c r="BI586" s="3"/>
      <c r="BJ586" s="3"/>
      <c r="BK586" s="1"/>
      <c r="BL586" s="1"/>
      <c r="BM586" s="1"/>
      <c r="BN586" s="1"/>
    </row>
    <row r="587" spans="10:66" ht="118.5" customHeight="1" x14ac:dyDescent="0.25">
      <c r="J587" s="1"/>
      <c r="K587" s="1"/>
      <c r="L587" s="1"/>
      <c r="M587" s="1"/>
      <c r="O587" s="2"/>
      <c r="R587" s="1"/>
      <c r="S587" s="1"/>
      <c r="T587" s="1"/>
      <c r="U587" s="1"/>
      <c r="V587" s="1"/>
      <c r="X587" s="2"/>
      <c r="Z587" s="1"/>
      <c r="AA587" s="1"/>
      <c r="AB587" s="1"/>
      <c r="AC587" s="1"/>
      <c r="AD587" s="1"/>
      <c r="AE587" s="3"/>
      <c r="AG587" s="3"/>
      <c r="AH587" s="3"/>
      <c r="AI587" s="1"/>
      <c r="AJ587" s="1"/>
      <c r="AK587" s="1"/>
      <c r="AL587" s="1"/>
      <c r="AM587" s="1"/>
      <c r="AN587" s="3"/>
      <c r="AO587" s="2"/>
      <c r="AQ587" s="3"/>
      <c r="AR587" s="1"/>
      <c r="AS587" s="1"/>
      <c r="AT587" s="1"/>
      <c r="AU587" s="1"/>
      <c r="AV587" s="1"/>
      <c r="AY587" s="3"/>
      <c r="AZ587" s="3"/>
      <c r="BA587" s="1"/>
      <c r="BB587" s="1"/>
      <c r="BC587" s="1"/>
      <c r="BD587" s="163"/>
      <c r="BE587" s="1"/>
      <c r="BF587" s="1"/>
      <c r="BG587" s="3"/>
      <c r="BH587" s="2"/>
      <c r="BI587" s="3"/>
      <c r="BJ587" s="3"/>
      <c r="BK587" s="1"/>
      <c r="BL587" s="1"/>
      <c r="BM587" s="1"/>
      <c r="BN587" s="1"/>
    </row>
    <row r="588" spans="10:66" ht="118.5" customHeight="1" x14ac:dyDescent="0.25">
      <c r="J588" s="1"/>
      <c r="K588" s="1"/>
      <c r="L588" s="1"/>
      <c r="M588" s="1"/>
      <c r="O588" s="2"/>
      <c r="R588" s="1"/>
      <c r="S588" s="1"/>
      <c r="T588" s="1"/>
      <c r="U588" s="1"/>
      <c r="V588" s="1"/>
      <c r="X588" s="2"/>
      <c r="Z588" s="1"/>
      <c r="AA588" s="1"/>
      <c r="AB588" s="1"/>
      <c r="AC588" s="1"/>
      <c r="AD588" s="1"/>
      <c r="AE588" s="3"/>
      <c r="AG588" s="3"/>
      <c r="AH588" s="3"/>
      <c r="AI588" s="1"/>
      <c r="AJ588" s="1"/>
      <c r="AK588" s="1"/>
      <c r="AL588" s="1"/>
      <c r="AM588" s="1"/>
      <c r="AN588" s="3"/>
      <c r="AO588" s="2"/>
      <c r="AQ588" s="3"/>
      <c r="AR588" s="1"/>
      <c r="AS588" s="1"/>
      <c r="AT588" s="1"/>
      <c r="AU588" s="1"/>
      <c r="AV588" s="1"/>
      <c r="AY588" s="3"/>
      <c r="AZ588" s="3"/>
      <c r="BA588" s="1"/>
      <c r="BB588" s="1"/>
      <c r="BC588" s="1"/>
      <c r="BD588" s="163"/>
      <c r="BE588" s="1"/>
      <c r="BF588" s="1"/>
      <c r="BG588" s="3"/>
      <c r="BH588" s="2"/>
      <c r="BI588" s="3"/>
      <c r="BJ588" s="3"/>
      <c r="BK588" s="1"/>
      <c r="BL588" s="1"/>
      <c r="BM588" s="1"/>
      <c r="BN588" s="1"/>
    </row>
    <row r="589" spans="10:66" ht="118.5" customHeight="1" x14ac:dyDescent="0.25">
      <c r="J589" s="1"/>
      <c r="K589" s="1"/>
      <c r="L589" s="1"/>
      <c r="M589" s="1"/>
      <c r="O589" s="2"/>
      <c r="R589" s="1"/>
      <c r="S589" s="1"/>
      <c r="T589" s="1"/>
      <c r="U589" s="1"/>
      <c r="V589" s="1"/>
      <c r="X589" s="2"/>
      <c r="Z589" s="1"/>
      <c r="AA589" s="1"/>
      <c r="AB589" s="1"/>
      <c r="AC589" s="1"/>
      <c r="AD589" s="1"/>
      <c r="AE589" s="3"/>
      <c r="AG589" s="3"/>
      <c r="AH589" s="3"/>
      <c r="AI589" s="1"/>
      <c r="AJ589" s="1"/>
      <c r="AK589" s="1"/>
      <c r="AL589" s="1"/>
      <c r="AM589" s="1"/>
      <c r="AN589" s="3"/>
      <c r="AO589" s="2"/>
      <c r="AQ589" s="3"/>
      <c r="AR589" s="1"/>
      <c r="AS589" s="1"/>
      <c r="AT589" s="1"/>
      <c r="AU589" s="1"/>
      <c r="AV589" s="1"/>
      <c r="AY589" s="3"/>
      <c r="AZ589" s="3"/>
      <c r="BA589" s="1"/>
      <c r="BB589" s="1"/>
      <c r="BC589" s="1"/>
      <c r="BD589" s="163"/>
      <c r="BE589" s="1"/>
      <c r="BF589" s="1"/>
      <c r="BG589" s="3"/>
      <c r="BH589" s="2"/>
      <c r="BI589" s="3"/>
      <c r="BJ589" s="3"/>
      <c r="BK589" s="1"/>
      <c r="BL589" s="1"/>
      <c r="BM589" s="1"/>
      <c r="BN589" s="1"/>
    </row>
    <row r="590" spans="10:66" ht="118.5" customHeight="1" x14ac:dyDescent="0.25">
      <c r="J590" s="1"/>
      <c r="K590" s="1"/>
      <c r="L590" s="1"/>
      <c r="M590" s="1"/>
      <c r="O590" s="2"/>
      <c r="R590" s="1"/>
      <c r="S590" s="1"/>
      <c r="T590" s="1"/>
      <c r="U590" s="1"/>
      <c r="V590" s="1"/>
      <c r="X590" s="2"/>
      <c r="Z590" s="1"/>
      <c r="AA590" s="1"/>
      <c r="AB590" s="1"/>
      <c r="AC590" s="1"/>
      <c r="AD590" s="1"/>
      <c r="AE590" s="3"/>
      <c r="AG590" s="3"/>
      <c r="AH590" s="3"/>
      <c r="AI590" s="1"/>
      <c r="AJ590" s="1"/>
      <c r="AK590" s="1"/>
      <c r="AL590" s="1"/>
      <c r="AM590" s="1"/>
      <c r="AN590" s="3"/>
      <c r="AO590" s="2"/>
      <c r="AQ590" s="3"/>
      <c r="AR590" s="1"/>
      <c r="AS590" s="1"/>
      <c r="AT590" s="1"/>
      <c r="AU590" s="1"/>
      <c r="AV590" s="1"/>
      <c r="AY590" s="3"/>
      <c r="AZ590" s="3"/>
      <c r="BA590" s="1"/>
      <c r="BB590" s="1"/>
      <c r="BC590" s="1"/>
      <c r="BD590" s="163"/>
      <c r="BE590" s="1"/>
      <c r="BF590" s="1"/>
      <c r="BG590" s="3"/>
      <c r="BH590" s="2"/>
      <c r="BI590" s="3"/>
      <c r="BJ590" s="3"/>
      <c r="BK590" s="1"/>
      <c r="BL590" s="1"/>
      <c r="BM590" s="1"/>
      <c r="BN590" s="1"/>
    </row>
    <row r="591" spans="10:66" ht="118.5" customHeight="1" x14ac:dyDescent="0.25">
      <c r="J591" s="1"/>
      <c r="K591" s="1"/>
      <c r="L591" s="1"/>
      <c r="M591" s="1"/>
      <c r="O591" s="2"/>
      <c r="R591" s="1"/>
      <c r="S591" s="1"/>
      <c r="T591" s="1"/>
      <c r="U591" s="1"/>
      <c r="V591" s="1"/>
      <c r="X591" s="2"/>
      <c r="Z591" s="1"/>
      <c r="AA591" s="1"/>
      <c r="AB591" s="1"/>
      <c r="AC591" s="1"/>
      <c r="AD591" s="1"/>
      <c r="AE591" s="3"/>
      <c r="AG591" s="3"/>
      <c r="AH591" s="3"/>
      <c r="AI591" s="1"/>
      <c r="AJ591" s="1"/>
      <c r="AK591" s="1"/>
      <c r="AL591" s="1"/>
      <c r="AM591" s="1"/>
      <c r="AN591" s="3"/>
      <c r="AO591" s="2"/>
      <c r="AQ591" s="3"/>
      <c r="AR591" s="1"/>
      <c r="AS591" s="1"/>
      <c r="AT591" s="1"/>
      <c r="AU591" s="1"/>
      <c r="AV591" s="1"/>
      <c r="AY591" s="3"/>
      <c r="AZ591" s="3"/>
      <c r="BA591" s="1"/>
      <c r="BB591" s="1"/>
      <c r="BC591" s="1"/>
      <c r="BD591" s="163"/>
      <c r="BE591" s="1"/>
      <c r="BF591" s="1"/>
      <c r="BG591" s="3"/>
      <c r="BH591" s="2"/>
      <c r="BI591" s="3"/>
      <c r="BJ591" s="3"/>
      <c r="BK591" s="1"/>
      <c r="BL591" s="1"/>
      <c r="BM591" s="1"/>
      <c r="BN591" s="1"/>
    </row>
    <row r="592" spans="10:66" ht="118.5" customHeight="1" x14ac:dyDescent="0.25">
      <c r="J592" s="1"/>
      <c r="K592" s="1"/>
      <c r="L592" s="1"/>
      <c r="M592" s="1"/>
      <c r="O592" s="2"/>
      <c r="R592" s="1"/>
      <c r="S592" s="1"/>
      <c r="T592" s="1"/>
      <c r="U592" s="1"/>
      <c r="V592" s="1"/>
      <c r="X592" s="2"/>
      <c r="Z592" s="1"/>
      <c r="AA592" s="1"/>
      <c r="AB592" s="1"/>
      <c r="AC592" s="1"/>
      <c r="AD592" s="1"/>
      <c r="AE592" s="3"/>
      <c r="AG592" s="3"/>
      <c r="AH592" s="3"/>
      <c r="AI592" s="1"/>
      <c r="AJ592" s="1"/>
      <c r="AK592" s="1"/>
      <c r="AL592" s="1"/>
      <c r="AM592" s="1"/>
      <c r="AN592" s="3"/>
      <c r="AO592" s="2"/>
      <c r="AQ592" s="3"/>
      <c r="AR592" s="1"/>
      <c r="AS592" s="1"/>
      <c r="AT592" s="1"/>
      <c r="AU592" s="1"/>
      <c r="AV592" s="1"/>
      <c r="AY592" s="3"/>
      <c r="AZ592" s="3"/>
      <c r="BA592" s="1"/>
      <c r="BB592" s="1"/>
      <c r="BC592" s="1"/>
      <c r="BD592" s="163"/>
      <c r="BE592" s="1"/>
      <c r="BF592" s="1"/>
      <c r="BG592" s="3"/>
      <c r="BH592" s="2"/>
      <c r="BI592" s="3"/>
      <c r="BJ592" s="3"/>
      <c r="BK592" s="1"/>
      <c r="BL592" s="1"/>
      <c r="BM592" s="1"/>
      <c r="BN592" s="1"/>
    </row>
    <row r="593" spans="10:66" ht="118.5" customHeight="1" x14ac:dyDescent="0.25">
      <c r="J593" s="1"/>
      <c r="K593" s="1"/>
      <c r="L593" s="1"/>
      <c r="M593" s="1"/>
      <c r="O593" s="2"/>
      <c r="R593" s="1"/>
      <c r="S593" s="1"/>
      <c r="T593" s="1"/>
      <c r="U593" s="1"/>
      <c r="V593" s="1"/>
      <c r="X593" s="2"/>
      <c r="Z593" s="1"/>
      <c r="AA593" s="1"/>
      <c r="AB593" s="1"/>
      <c r="AC593" s="1"/>
      <c r="AD593" s="1"/>
      <c r="AE593" s="3"/>
      <c r="AG593" s="3"/>
      <c r="AH593" s="3"/>
      <c r="AI593" s="1"/>
      <c r="AJ593" s="1"/>
      <c r="AK593" s="1"/>
      <c r="AL593" s="1"/>
      <c r="AM593" s="1"/>
      <c r="AN593" s="3"/>
      <c r="AO593" s="2"/>
      <c r="AQ593" s="3"/>
      <c r="AR593" s="1"/>
      <c r="AS593" s="1"/>
      <c r="AT593" s="1"/>
      <c r="AU593" s="1"/>
      <c r="AV593" s="1"/>
      <c r="AY593" s="3"/>
      <c r="AZ593" s="3"/>
      <c r="BA593" s="1"/>
      <c r="BB593" s="1"/>
      <c r="BC593" s="1"/>
      <c r="BD593" s="163"/>
      <c r="BE593" s="1"/>
      <c r="BF593" s="1"/>
      <c r="BG593" s="3"/>
      <c r="BH593" s="2"/>
      <c r="BI593" s="3"/>
      <c r="BJ593" s="3"/>
      <c r="BK593" s="1"/>
      <c r="BL593" s="1"/>
      <c r="BM593" s="1"/>
      <c r="BN593" s="1"/>
    </row>
    <row r="594" spans="10:66" ht="118.5" customHeight="1" x14ac:dyDescent="0.25">
      <c r="J594" s="1"/>
      <c r="K594" s="1"/>
      <c r="L594" s="1"/>
      <c r="M594" s="1"/>
      <c r="O594" s="2"/>
      <c r="R594" s="1"/>
      <c r="S594" s="1"/>
      <c r="T594" s="1"/>
      <c r="U594" s="1"/>
      <c r="V594" s="1"/>
      <c r="X594" s="2"/>
      <c r="Z594" s="1"/>
      <c r="AA594" s="1"/>
      <c r="AB594" s="1"/>
      <c r="AC594" s="1"/>
      <c r="AD594" s="1"/>
      <c r="AE594" s="3"/>
      <c r="AG594" s="3"/>
      <c r="AH594" s="3"/>
      <c r="AI594" s="1"/>
      <c r="AJ594" s="1"/>
      <c r="AK594" s="1"/>
      <c r="AL594" s="1"/>
      <c r="AM594" s="1"/>
      <c r="AN594" s="3"/>
      <c r="AO594" s="2"/>
      <c r="AQ594" s="3"/>
      <c r="AR594" s="1"/>
      <c r="AS594" s="1"/>
      <c r="AT594" s="1"/>
      <c r="AU594" s="1"/>
      <c r="AV594" s="1"/>
      <c r="AY594" s="3"/>
      <c r="AZ594" s="3"/>
      <c r="BA594" s="1"/>
      <c r="BB594" s="1"/>
      <c r="BC594" s="1"/>
      <c r="BD594" s="163"/>
      <c r="BE594" s="1"/>
      <c r="BF594" s="1"/>
      <c r="BG594" s="3"/>
      <c r="BH594" s="2"/>
      <c r="BI594" s="3"/>
      <c r="BJ594" s="3"/>
      <c r="BK594" s="1"/>
      <c r="BL594" s="1"/>
      <c r="BM594" s="1"/>
      <c r="BN594" s="1"/>
    </row>
    <row r="595" spans="10:66" ht="118.5" customHeight="1" x14ac:dyDescent="0.25">
      <c r="J595" s="1"/>
      <c r="K595" s="1"/>
      <c r="L595" s="1"/>
      <c r="M595" s="1"/>
      <c r="O595" s="2"/>
      <c r="R595" s="1"/>
      <c r="S595" s="1"/>
      <c r="T595" s="1"/>
      <c r="U595" s="1"/>
      <c r="V595" s="1"/>
      <c r="X595" s="2"/>
      <c r="Z595" s="1"/>
      <c r="AA595" s="1"/>
      <c r="AB595" s="1"/>
      <c r="AC595" s="1"/>
      <c r="AD595" s="1"/>
      <c r="AE595" s="3"/>
      <c r="AG595" s="3"/>
      <c r="AH595" s="3"/>
      <c r="AI595" s="1"/>
      <c r="AJ595" s="1"/>
      <c r="AK595" s="1"/>
      <c r="AL595" s="1"/>
      <c r="AM595" s="1"/>
      <c r="AN595" s="3"/>
      <c r="AO595" s="2"/>
      <c r="AQ595" s="3"/>
      <c r="AR595" s="1"/>
      <c r="AS595" s="1"/>
      <c r="AT595" s="1"/>
      <c r="AU595" s="1"/>
      <c r="AV595" s="1"/>
      <c r="AY595" s="3"/>
      <c r="AZ595" s="3"/>
      <c r="BA595" s="1"/>
      <c r="BB595" s="1"/>
      <c r="BC595" s="1"/>
      <c r="BD595" s="163"/>
      <c r="BE595" s="1"/>
      <c r="BF595" s="1"/>
      <c r="BG595" s="3"/>
      <c r="BH595" s="2"/>
      <c r="BI595" s="3"/>
      <c r="BJ595" s="3"/>
      <c r="BK595" s="1"/>
      <c r="BL595" s="1"/>
      <c r="BM595" s="1"/>
      <c r="BN595" s="1"/>
    </row>
    <row r="596" spans="10:66" ht="118.5" customHeight="1" x14ac:dyDescent="0.25">
      <c r="J596" s="1"/>
      <c r="K596" s="1"/>
      <c r="L596" s="1"/>
      <c r="M596" s="1"/>
      <c r="O596" s="2"/>
      <c r="R596" s="1"/>
      <c r="S596" s="1"/>
      <c r="T596" s="1"/>
      <c r="U596" s="1"/>
      <c r="V596" s="1"/>
      <c r="X596" s="2"/>
      <c r="Z596" s="1"/>
      <c r="AA596" s="1"/>
      <c r="AB596" s="1"/>
      <c r="AC596" s="1"/>
      <c r="AD596" s="1"/>
      <c r="AE596" s="3"/>
      <c r="AG596" s="3"/>
      <c r="AH596" s="3"/>
      <c r="AI596" s="1"/>
      <c r="AJ596" s="1"/>
      <c r="AK596" s="1"/>
      <c r="AL596" s="1"/>
      <c r="AM596" s="1"/>
      <c r="AN596" s="3"/>
      <c r="AO596" s="2"/>
      <c r="AQ596" s="3"/>
      <c r="AR596" s="1"/>
      <c r="AS596" s="1"/>
      <c r="AT596" s="1"/>
      <c r="AU596" s="1"/>
      <c r="AV596" s="1"/>
      <c r="AY596" s="3"/>
      <c r="AZ596" s="3"/>
      <c r="BA596" s="1"/>
      <c r="BB596" s="1"/>
      <c r="BC596" s="1"/>
      <c r="BD596" s="163"/>
      <c r="BE596" s="1"/>
      <c r="BF596" s="1"/>
      <c r="BG596" s="3"/>
      <c r="BH596" s="2"/>
      <c r="BI596" s="3"/>
      <c r="BJ596" s="3"/>
      <c r="BK596" s="1"/>
      <c r="BL596" s="1"/>
      <c r="BM596" s="1"/>
      <c r="BN596" s="1"/>
    </row>
    <row r="597" spans="10:66" ht="118.5" customHeight="1" x14ac:dyDescent="0.25">
      <c r="J597" s="1"/>
      <c r="K597" s="1"/>
      <c r="L597" s="1"/>
      <c r="M597" s="1"/>
      <c r="O597" s="2"/>
      <c r="R597" s="1"/>
      <c r="S597" s="1"/>
      <c r="T597" s="1"/>
      <c r="U597" s="1"/>
      <c r="V597" s="1"/>
      <c r="X597" s="2"/>
      <c r="Z597" s="1"/>
      <c r="AA597" s="1"/>
      <c r="AB597" s="1"/>
      <c r="AC597" s="1"/>
      <c r="AD597" s="1"/>
      <c r="AE597" s="3"/>
      <c r="AG597" s="3"/>
      <c r="AH597" s="3"/>
      <c r="AI597" s="1"/>
      <c r="AJ597" s="1"/>
      <c r="AK597" s="1"/>
      <c r="AL597" s="1"/>
      <c r="AM597" s="1"/>
      <c r="AN597" s="3"/>
      <c r="AO597" s="2"/>
      <c r="AQ597" s="3"/>
      <c r="AR597" s="1"/>
      <c r="AS597" s="1"/>
      <c r="AT597" s="1"/>
      <c r="AU597" s="1"/>
      <c r="AV597" s="1"/>
      <c r="AY597" s="3"/>
      <c r="AZ597" s="3"/>
      <c r="BA597" s="1"/>
      <c r="BB597" s="1"/>
      <c r="BC597" s="1"/>
      <c r="BD597" s="163"/>
      <c r="BE597" s="1"/>
      <c r="BF597" s="1"/>
      <c r="BG597" s="3"/>
      <c r="BH597" s="2"/>
      <c r="BI597" s="3"/>
      <c r="BJ597" s="3"/>
      <c r="BK597" s="1"/>
      <c r="BL597" s="1"/>
      <c r="BM597" s="1"/>
      <c r="BN597" s="1"/>
    </row>
    <row r="598" spans="10:66" ht="118.5" customHeight="1" x14ac:dyDescent="0.25">
      <c r="J598" s="1"/>
      <c r="K598" s="1"/>
      <c r="L598" s="1"/>
      <c r="M598" s="1"/>
      <c r="O598" s="2"/>
      <c r="R598" s="1"/>
      <c r="S598" s="1"/>
      <c r="T598" s="1"/>
      <c r="U598" s="1"/>
      <c r="V598" s="1"/>
      <c r="X598" s="2"/>
      <c r="Z598" s="1"/>
      <c r="AA598" s="1"/>
      <c r="AB598" s="1"/>
      <c r="AC598" s="1"/>
      <c r="AD598" s="1"/>
      <c r="AE598" s="3"/>
      <c r="AG598" s="3"/>
      <c r="AH598" s="3"/>
      <c r="AI598" s="1"/>
      <c r="AJ598" s="1"/>
      <c r="AK598" s="1"/>
      <c r="AL598" s="1"/>
      <c r="AM598" s="1"/>
      <c r="AN598" s="3"/>
      <c r="AO598" s="2"/>
      <c r="AQ598" s="3"/>
      <c r="AR598" s="1"/>
      <c r="AS598" s="1"/>
      <c r="AT598" s="1"/>
      <c r="AU598" s="1"/>
      <c r="AV598" s="1"/>
      <c r="AY598" s="3"/>
      <c r="AZ598" s="3"/>
      <c r="BA598" s="1"/>
      <c r="BB598" s="1"/>
      <c r="BC598" s="1"/>
      <c r="BD598" s="163"/>
      <c r="BE598" s="1"/>
      <c r="BF598" s="1"/>
      <c r="BG598" s="3"/>
      <c r="BH598" s="2"/>
      <c r="BI598" s="3"/>
      <c r="BJ598" s="3"/>
      <c r="BK598" s="1"/>
      <c r="BL598" s="1"/>
      <c r="BM598" s="1"/>
      <c r="BN598" s="1"/>
    </row>
    <row r="599" spans="10:66" ht="118.5" customHeight="1" x14ac:dyDescent="0.25">
      <c r="J599" s="1"/>
      <c r="K599" s="1"/>
      <c r="L599" s="1"/>
      <c r="M599" s="1"/>
      <c r="O599" s="2"/>
      <c r="R599" s="1"/>
      <c r="S599" s="1"/>
      <c r="T599" s="1"/>
      <c r="U599" s="1"/>
      <c r="V599" s="1"/>
      <c r="X599" s="2"/>
      <c r="Z599" s="1"/>
      <c r="AA599" s="1"/>
      <c r="AB599" s="1"/>
      <c r="AC599" s="1"/>
      <c r="AD599" s="1"/>
      <c r="AE599" s="3"/>
      <c r="AG599" s="3"/>
      <c r="AH599" s="3"/>
      <c r="AI599" s="1"/>
      <c r="AJ599" s="1"/>
      <c r="AK599" s="1"/>
      <c r="AL599" s="1"/>
      <c r="AM599" s="1"/>
      <c r="AN599" s="3"/>
      <c r="AO599" s="2"/>
      <c r="AQ599" s="3"/>
      <c r="AR599" s="1"/>
      <c r="AS599" s="1"/>
      <c r="AT599" s="1"/>
      <c r="AU599" s="1"/>
      <c r="AV599" s="1"/>
      <c r="AY599" s="3"/>
      <c r="AZ599" s="3"/>
      <c r="BA599" s="1"/>
      <c r="BB599" s="1"/>
      <c r="BC599" s="1"/>
      <c r="BD599" s="163"/>
      <c r="BE599" s="1"/>
      <c r="BF599" s="1"/>
      <c r="BG599" s="3"/>
      <c r="BH599" s="2"/>
      <c r="BI599" s="3"/>
      <c r="BJ599" s="3"/>
      <c r="BK599" s="1"/>
      <c r="BL599" s="1"/>
      <c r="BM599" s="1"/>
      <c r="BN599" s="1"/>
    </row>
    <row r="600" spans="10:66" ht="118.5" customHeight="1" x14ac:dyDescent="0.25">
      <c r="J600" s="1"/>
      <c r="K600" s="1"/>
      <c r="L600" s="1"/>
      <c r="M600" s="1"/>
      <c r="O600" s="2"/>
      <c r="R600" s="1"/>
      <c r="S600" s="1"/>
      <c r="T600" s="1"/>
      <c r="U600" s="1"/>
      <c r="V600" s="1"/>
      <c r="X600" s="2"/>
      <c r="Z600" s="1"/>
      <c r="AA600" s="1"/>
      <c r="AB600" s="1"/>
      <c r="AC600" s="1"/>
      <c r="AD600" s="1"/>
      <c r="AE600" s="3"/>
      <c r="AG600" s="3"/>
      <c r="AH600" s="3"/>
      <c r="AI600" s="1"/>
      <c r="AJ600" s="1"/>
      <c r="AK600" s="1"/>
      <c r="AL600" s="1"/>
      <c r="AM600" s="1"/>
      <c r="AN600" s="3"/>
      <c r="AO600" s="2"/>
      <c r="AQ600" s="3"/>
      <c r="AR600" s="1"/>
      <c r="AS600" s="1"/>
      <c r="AT600" s="1"/>
      <c r="AU600" s="1"/>
      <c r="AV600" s="1"/>
      <c r="AY600" s="3"/>
      <c r="AZ600" s="3"/>
      <c r="BA600" s="1"/>
      <c r="BB600" s="1"/>
      <c r="BC600" s="1"/>
      <c r="BD600" s="163"/>
      <c r="BE600" s="1"/>
      <c r="BF600" s="1"/>
      <c r="BG600" s="3"/>
      <c r="BH600" s="2"/>
      <c r="BI600" s="3"/>
      <c r="BJ600" s="3"/>
      <c r="BK600" s="1"/>
      <c r="BL600" s="1"/>
      <c r="BM600" s="1"/>
      <c r="BN600" s="1"/>
    </row>
    <row r="601" spans="10:66" ht="118.5" customHeight="1" x14ac:dyDescent="0.25">
      <c r="J601" s="1"/>
      <c r="K601" s="1"/>
      <c r="L601" s="1"/>
      <c r="M601" s="1"/>
      <c r="O601" s="2"/>
      <c r="R601" s="1"/>
      <c r="S601" s="1"/>
      <c r="T601" s="1"/>
      <c r="U601" s="1"/>
      <c r="V601" s="1"/>
      <c r="X601" s="2"/>
      <c r="Z601" s="1"/>
      <c r="AA601" s="1"/>
      <c r="AB601" s="1"/>
      <c r="AC601" s="1"/>
      <c r="AD601" s="1"/>
      <c r="AE601" s="3"/>
      <c r="AG601" s="3"/>
      <c r="AH601" s="3"/>
      <c r="AI601" s="1"/>
      <c r="AJ601" s="1"/>
      <c r="AK601" s="1"/>
      <c r="AL601" s="1"/>
      <c r="AM601" s="1"/>
      <c r="AN601" s="3"/>
      <c r="AO601" s="2"/>
      <c r="AQ601" s="3"/>
      <c r="AR601" s="1"/>
      <c r="AS601" s="1"/>
      <c r="AT601" s="1"/>
      <c r="AU601" s="1"/>
      <c r="AV601" s="1"/>
      <c r="AY601" s="3"/>
      <c r="AZ601" s="3"/>
      <c r="BA601" s="1"/>
      <c r="BB601" s="1"/>
      <c r="BC601" s="1"/>
      <c r="BD601" s="163"/>
      <c r="BE601" s="1"/>
      <c r="BF601" s="1"/>
      <c r="BG601" s="3"/>
      <c r="BH601" s="2"/>
      <c r="BI601" s="3"/>
      <c r="BJ601" s="3"/>
      <c r="BK601" s="1"/>
      <c r="BL601" s="1"/>
      <c r="BM601" s="1"/>
      <c r="BN601" s="1"/>
    </row>
    <row r="602" spans="10:66" ht="118.5" customHeight="1" x14ac:dyDescent="0.25">
      <c r="J602" s="1"/>
      <c r="K602" s="1"/>
      <c r="L602" s="1"/>
      <c r="M602" s="1"/>
      <c r="O602" s="2"/>
      <c r="R602" s="1"/>
      <c r="S602" s="1"/>
      <c r="T602" s="1"/>
      <c r="U602" s="1"/>
      <c r="V602" s="1"/>
      <c r="X602" s="2"/>
      <c r="Z602" s="1"/>
      <c r="AA602" s="1"/>
      <c r="AB602" s="1"/>
      <c r="AC602" s="1"/>
      <c r="AD602" s="1"/>
      <c r="AE602" s="3"/>
      <c r="AG602" s="3"/>
      <c r="AH602" s="3"/>
      <c r="AI602" s="1"/>
      <c r="AJ602" s="1"/>
      <c r="AK602" s="1"/>
      <c r="AL602" s="1"/>
      <c r="AM602" s="1"/>
      <c r="AN602" s="3"/>
      <c r="AO602" s="2"/>
      <c r="AQ602" s="3"/>
      <c r="AR602" s="1"/>
      <c r="AS602" s="1"/>
      <c r="AT602" s="1"/>
      <c r="AU602" s="1"/>
      <c r="AV602" s="1"/>
      <c r="AY602" s="3"/>
      <c r="AZ602" s="3"/>
      <c r="BA602" s="1"/>
      <c r="BB602" s="1"/>
      <c r="BC602" s="1"/>
      <c r="BD602" s="163"/>
      <c r="BE602" s="1"/>
      <c r="BF602" s="1"/>
      <c r="BG602" s="3"/>
      <c r="BH602" s="2"/>
      <c r="BI602" s="3"/>
      <c r="BJ602" s="3"/>
      <c r="BK602" s="1"/>
      <c r="BL602" s="1"/>
      <c r="BM602" s="1"/>
      <c r="BN602" s="1"/>
    </row>
    <row r="603" spans="10:66" ht="118.5" customHeight="1" x14ac:dyDescent="0.25">
      <c r="J603" s="1"/>
      <c r="K603" s="1"/>
      <c r="L603" s="1"/>
      <c r="M603" s="1"/>
      <c r="O603" s="2"/>
      <c r="R603" s="1"/>
      <c r="S603" s="1"/>
      <c r="T603" s="1"/>
      <c r="U603" s="1"/>
      <c r="V603" s="1"/>
      <c r="X603" s="2"/>
      <c r="Z603" s="1"/>
      <c r="AA603" s="1"/>
      <c r="AB603" s="1"/>
      <c r="AC603" s="1"/>
      <c r="AD603" s="1"/>
      <c r="AE603" s="3"/>
      <c r="AG603" s="3"/>
      <c r="AH603" s="3"/>
      <c r="AI603" s="1"/>
      <c r="AJ603" s="1"/>
      <c r="AK603" s="1"/>
      <c r="AL603" s="1"/>
      <c r="AM603" s="1"/>
      <c r="AN603" s="3"/>
      <c r="AO603" s="2"/>
      <c r="AQ603" s="3"/>
      <c r="AR603" s="1"/>
      <c r="AS603" s="1"/>
      <c r="AT603" s="1"/>
      <c r="AU603" s="1"/>
      <c r="AV603" s="1"/>
      <c r="AY603" s="3"/>
      <c r="AZ603" s="3"/>
      <c r="BA603" s="1"/>
      <c r="BB603" s="1"/>
      <c r="BC603" s="1"/>
      <c r="BD603" s="163"/>
      <c r="BE603" s="1"/>
      <c r="BF603" s="1"/>
      <c r="BG603" s="3"/>
      <c r="BH603" s="2"/>
      <c r="BI603" s="3"/>
      <c r="BJ603" s="3"/>
      <c r="BK603" s="1"/>
      <c r="BL603" s="1"/>
      <c r="BM603" s="1"/>
      <c r="BN603" s="1"/>
    </row>
    <row r="604" spans="10:66" ht="118.5" customHeight="1" x14ac:dyDescent="0.25">
      <c r="J604" s="1"/>
      <c r="K604" s="1"/>
      <c r="L604" s="1"/>
      <c r="M604" s="1"/>
      <c r="O604" s="2"/>
      <c r="R604" s="1"/>
      <c r="S604" s="1"/>
      <c r="T604" s="1"/>
      <c r="U604" s="1"/>
      <c r="V604" s="1"/>
      <c r="X604" s="2"/>
      <c r="Z604" s="1"/>
      <c r="AA604" s="1"/>
      <c r="AB604" s="1"/>
      <c r="AC604" s="1"/>
      <c r="AD604" s="1"/>
      <c r="AE604" s="3"/>
      <c r="AG604" s="3"/>
      <c r="AH604" s="3"/>
      <c r="AI604" s="1"/>
      <c r="AJ604" s="1"/>
      <c r="AK604" s="1"/>
      <c r="AL604" s="1"/>
      <c r="AM604" s="1"/>
      <c r="AN604" s="3"/>
      <c r="AO604" s="2"/>
      <c r="AQ604" s="3"/>
      <c r="AR604" s="1"/>
      <c r="AS604" s="1"/>
      <c r="AT604" s="1"/>
      <c r="AU604" s="1"/>
      <c r="AV604" s="1"/>
      <c r="AY604" s="3"/>
      <c r="AZ604" s="3"/>
      <c r="BA604" s="1"/>
      <c r="BB604" s="1"/>
      <c r="BC604" s="1"/>
      <c r="BD604" s="163"/>
      <c r="BE604" s="1"/>
      <c r="BF604" s="1"/>
      <c r="BG604" s="3"/>
      <c r="BH604" s="2"/>
      <c r="BI604" s="3"/>
      <c r="BJ604" s="3"/>
      <c r="BK604" s="1"/>
      <c r="BL604" s="1"/>
      <c r="BM604" s="1"/>
      <c r="BN604" s="1"/>
    </row>
    <row r="605" spans="10:66" ht="118.5" customHeight="1" x14ac:dyDescent="0.25">
      <c r="J605" s="1"/>
      <c r="K605" s="1"/>
      <c r="L605" s="1"/>
      <c r="M605" s="1"/>
      <c r="O605" s="2"/>
      <c r="R605" s="1"/>
      <c r="S605" s="1"/>
      <c r="T605" s="1"/>
      <c r="U605" s="1"/>
      <c r="V605" s="1"/>
      <c r="X605" s="2"/>
      <c r="Z605" s="1"/>
      <c r="AA605" s="1"/>
      <c r="AB605" s="1"/>
      <c r="AC605" s="1"/>
      <c r="AD605" s="1"/>
      <c r="AE605" s="3"/>
      <c r="AG605" s="3"/>
      <c r="AH605" s="3"/>
      <c r="AI605" s="1"/>
      <c r="AJ605" s="1"/>
      <c r="AK605" s="1"/>
      <c r="AL605" s="1"/>
      <c r="AM605" s="1"/>
      <c r="AN605" s="3"/>
      <c r="AO605" s="2"/>
      <c r="AQ605" s="3"/>
      <c r="AR605" s="1"/>
      <c r="AS605" s="1"/>
      <c r="AT605" s="1"/>
      <c r="AU605" s="1"/>
      <c r="AV605" s="1"/>
      <c r="AY605" s="3"/>
      <c r="AZ605" s="3"/>
      <c r="BA605" s="1"/>
      <c r="BB605" s="1"/>
      <c r="BC605" s="1"/>
      <c r="BD605" s="163"/>
      <c r="BE605" s="1"/>
      <c r="BF605" s="1"/>
      <c r="BG605" s="3"/>
      <c r="BH605" s="2"/>
      <c r="BI605" s="3"/>
      <c r="BJ605" s="3"/>
      <c r="BK605" s="1"/>
      <c r="BL605" s="1"/>
      <c r="BM605" s="1"/>
      <c r="BN605" s="1"/>
    </row>
    <row r="606" spans="10:66" ht="118.5" customHeight="1" x14ac:dyDescent="0.25">
      <c r="J606" s="1"/>
      <c r="K606" s="1"/>
      <c r="L606" s="1"/>
      <c r="M606" s="1"/>
      <c r="O606" s="2"/>
      <c r="R606" s="1"/>
      <c r="S606" s="1"/>
      <c r="T606" s="1"/>
      <c r="U606" s="1"/>
      <c r="V606" s="1"/>
      <c r="X606" s="2"/>
      <c r="Z606" s="1"/>
      <c r="AA606" s="1"/>
      <c r="AB606" s="1"/>
      <c r="AC606" s="1"/>
      <c r="AD606" s="1"/>
      <c r="AE606" s="3"/>
      <c r="AG606" s="3"/>
      <c r="AH606" s="3"/>
      <c r="AI606" s="1"/>
      <c r="AJ606" s="1"/>
      <c r="AK606" s="1"/>
      <c r="AL606" s="1"/>
      <c r="AM606" s="1"/>
      <c r="AN606" s="3"/>
      <c r="AO606" s="2"/>
      <c r="AQ606" s="3"/>
      <c r="AR606" s="1"/>
      <c r="AS606" s="1"/>
      <c r="AT606" s="1"/>
      <c r="AU606" s="1"/>
      <c r="AV606" s="1"/>
      <c r="AY606" s="3"/>
      <c r="AZ606" s="3"/>
      <c r="BA606" s="1"/>
      <c r="BB606" s="1"/>
      <c r="BC606" s="1"/>
      <c r="BD606" s="163"/>
      <c r="BE606" s="1"/>
      <c r="BF606" s="1"/>
      <c r="BG606" s="3"/>
      <c r="BH606" s="2"/>
      <c r="BI606" s="3"/>
      <c r="BJ606" s="3"/>
      <c r="BK606" s="1"/>
      <c r="BL606" s="1"/>
      <c r="BM606" s="1"/>
      <c r="BN606" s="1"/>
    </row>
    <row r="607" spans="10:66" ht="118.5" customHeight="1" x14ac:dyDescent="0.25">
      <c r="J607" s="1"/>
      <c r="K607" s="1"/>
      <c r="L607" s="1"/>
      <c r="M607" s="1"/>
      <c r="O607" s="2"/>
      <c r="R607" s="1"/>
      <c r="S607" s="1"/>
      <c r="T607" s="1"/>
      <c r="U607" s="1"/>
      <c r="V607" s="1"/>
      <c r="X607" s="2"/>
      <c r="Z607" s="1"/>
      <c r="AA607" s="1"/>
      <c r="AB607" s="1"/>
      <c r="AC607" s="1"/>
      <c r="AD607" s="1"/>
      <c r="AE607" s="3"/>
      <c r="AG607" s="3"/>
      <c r="AH607" s="3"/>
      <c r="AI607" s="1"/>
      <c r="AJ607" s="1"/>
      <c r="AK607" s="1"/>
      <c r="AL607" s="1"/>
      <c r="AM607" s="1"/>
      <c r="AN607" s="3"/>
      <c r="AO607" s="2"/>
      <c r="AQ607" s="3"/>
      <c r="AR607" s="1"/>
      <c r="AS607" s="1"/>
      <c r="AT607" s="1"/>
      <c r="AU607" s="1"/>
      <c r="AV607" s="1"/>
      <c r="AY607" s="3"/>
      <c r="AZ607" s="3"/>
      <c r="BA607" s="1"/>
      <c r="BB607" s="1"/>
      <c r="BC607" s="1"/>
      <c r="BD607" s="163"/>
      <c r="BE607" s="1"/>
      <c r="BF607" s="1"/>
      <c r="BG607" s="3"/>
      <c r="BH607" s="2"/>
      <c r="BI607" s="3"/>
      <c r="BJ607" s="3"/>
      <c r="BK607" s="1"/>
      <c r="BL607" s="1"/>
      <c r="BM607" s="1"/>
      <c r="BN607" s="1"/>
    </row>
    <row r="608" spans="10:66" ht="118.5" customHeight="1" x14ac:dyDescent="0.25">
      <c r="J608" s="1"/>
      <c r="K608" s="1"/>
      <c r="L608" s="1"/>
      <c r="M608" s="1"/>
      <c r="O608" s="2"/>
      <c r="R608" s="1"/>
      <c r="S608" s="1"/>
      <c r="T608" s="1"/>
      <c r="U608" s="1"/>
      <c r="V608" s="1"/>
      <c r="X608" s="2"/>
      <c r="Z608" s="1"/>
      <c r="AA608" s="1"/>
      <c r="AB608" s="1"/>
      <c r="AC608" s="1"/>
      <c r="AD608" s="1"/>
      <c r="AE608" s="3"/>
      <c r="AG608" s="3"/>
      <c r="AH608" s="3"/>
      <c r="AI608" s="1"/>
      <c r="AJ608" s="1"/>
      <c r="AK608" s="1"/>
      <c r="AL608" s="1"/>
      <c r="AM608" s="1"/>
      <c r="AN608" s="3"/>
      <c r="AO608" s="2"/>
      <c r="AQ608" s="3"/>
      <c r="AR608" s="1"/>
      <c r="AS608" s="1"/>
      <c r="AT608" s="1"/>
      <c r="AU608" s="1"/>
      <c r="AV608" s="1"/>
      <c r="AY608" s="3"/>
      <c r="AZ608" s="3"/>
      <c r="BA608" s="1"/>
      <c r="BB608" s="1"/>
      <c r="BC608" s="1"/>
      <c r="BD608" s="163"/>
      <c r="BE608" s="1"/>
      <c r="BF608" s="1"/>
      <c r="BG608" s="3"/>
      <c r="BH608" s="2"/>
      <c r="BI608" s="3"/>
      <c r="BJ608" s="3"/>
      <c r="BK608" s="1"/>
      <c r="BL608" s="1"/>
      <c r="BM608" s="1"/>
      <c r="BN608" s="1"/>
    </row>
    <row r="609" spans="10:66" ht="118.5" customHeight="1" x14ac:dyDescent="0.25">
      <c r="J609" s="1"/>
      <c r="K609" s="1"/>
      <c r="L609" s="1"/>
      <c r="M609" s="1"/>
      <c r="O609" s="2"/>
      <c r="R609" s="1"/>
      <c r="S609" s="1"/>
      <c r="T609" s="1"/>
      <c r="U609" s="1"/>
      <c r="V609" s="1"/>
      <c r="X609" s="2"/>
      <c r="Z609" s="1"/>
      <c r="AA609" s="1"/>
      <c r="AB609" s="1"/>
      <c r="AC609" s="1"/>
      <c r="AD609" s="1"/>
      <c r="AE609" s="3"/>
      <c r="AG609" s="3"/>
      <c r="AH609" s="3"/>
      <c r="AI609" s="1"/>
      <c r="AJ609" s="1"/>
      <c r="AK609" s="1"/>
      <c r="AL609" s="1"/>
      <c r="AM609" s="1"/>
      <c r="AN609" s="3"/>
      <c r="AO609" s="2"/>
      <c r="AQ609" s="3"/>
      <c r="AR609" s="1"/>
      <c r="AS609" s="1"/>
      <c r="AT609" s="1"/>
      <c r="AU609" s="1"/>
      <c r="AV609" s="1"/>
      <c r="AY609" s="3"/>
      <c r="AZ609" s="3"/>
      <c r="BA609" s="1"/>
      <c r="BB609" s="1"/>
      <c r="BC609" s="1"/>
      <c r="BD609" s="163"/>
      <c r="BE609" s="1"/>
      <c r="BF609" s="1"/>
      <c r="BG609" s="3"/>
      <c r="BH609" s="2"/>
      <c r="BI609" s="3"/>
      <c r="BJ609" s="3"/>
      <c r="BK609" s="1"/>
      <c r="BL609" s="1"/>
      <c r="BM609" s="1"/>
      <c r="BN609" s="1"/>
    </row>
    <row r="610" spans="10:66" ht="118.5" customHeight="1" x14ac:dyDescent="0.25">
      <c r="J610" s="1"/>
      <c r="K610" s="1"/>
      <c r="L610" s="1"/>
      <c r="M610" s="1"/>
      <c r="O610" s="2"/>
      <c r="R610" s="1"/>
      <c r="S610" s="1"/>
      <c r="T610" s="1"/>
      <c r="U610" s="1"/>
      <c r="V610" s="1"/>
      <c r="X610" s="2"/>
      <c r="Z610" s="1"/>
      <c r="AA610" s="1"/>
      <c r="AB610" s="1"/>
      <c r="AC610" s="1"/>
      <c r="AD610" s="1"/>
      <c r="AE610" s="3"/>
      <c r="AG610" s="3"/>
      <c r="AH610" s="3"/>
      <c r="AI610" s="1"/>
      <c r="AJ610" s="1"/>
      <c r="AK610" s="1"/>
      <c r="AL610" s="1"/>
      <c r="AM610" s="1"/>
      <c r="AN610" s="3"/>
      <c r="AO610" s="2"/>
      <c r="AQ610" s="3"/>
      <c r="AR610" s="1"/>
      <c r="AS610" s="1"/>
      <c r="AT610" s="1"/>
      <c r="AU610" s="1"/>
      <c r="AV610" s="1"/>
      <c r="AY610" s="3"/>
      <c r="AZ610" s="3"/>
      <c r="BA610" s="1"/>
      <c r="BB610" s="1"/>
      <c r="BC610" s="1"/>
      <c r="BD610" s="163"/>
      <c r="BE610" s="1"/>
      <c r="BF610" s="1"/>
      <c r="BG610" s="3"/>
      <c r="BH610" s="2"/>
      <c r="BI610" s="3"/>
      <c r="BJ610" s="3"/>
      <c r="BK610" s="1"/>
      <c r="BL610" s="1"/>
      <c r="BM610" s="1"/>
      <c r="BN610" s="1"/>
    </row>
    <row r="611" spans="10:66" ht="118.5" customHeight="1" x14ac:dyDescent="0.25">
      <c r="J611" s="1"/>
      <c r="K611" s="1"/>
      <c r="L611" s="1"/>
      <c r="M611" s="1"/>
      <c r="O611" s="2"/>
      <c r="R611" s="1"/>
      <c r="S611" s="1"/>
      <c r="T611" s="1"/>
      <c r="U611" s="1"/>
      <c r="V611" s="1"/>
      <c r="X611" s="2"/>
      <c r="Z611" s="1"/>
      <c r="AA611" s="1"/>
      <c r="AB611" s="1"/>
      <c r="AC611" s="1"/>
      <c r="AD611" s="1"/>
      <c r="AE611" s="3"/>
      <c r="AG611" s="3"/>
      <c r="AH611" s="3"/>
      <c r="AI611" s="1"/>
      <c r="AJ611" s="1"/>
      <c r="AK611" s="1"/>
      <c r="AL611" s="1"/>
      <c r="AM611" s="1"/>
      <c r="AN611" s="3"/>
      <c r="AO611" s="2"/>
      <c r="AQ611" s="3"/>
      <c r="AR611" s="1"/>
      <c r="AS611" s="1"/>
      <c r="AT611" s="1"/>
      <c r="AU611" s="1"/>
      <c r="AV611" s="1"/>
      <c r="AY611" s="3"/>
      <c r="AZ611" s="3"/>
      <c r="BA611" s="1"/>
      <c r="BB611" s="1"/>
      <c r="BC611" s="1"/>
      <c r="BD611" s="163"/>
      <c r="BE611" s="1"/>
      <c r="BF611" s="1"/>
      <c r="BG611" s="3"/>
      <c r="BH611" s="2"/>
      <c r="BI611" s="3"/>
      <c r="BJ611" s="3"/>
      <c r="BK611" s="1"/>
      <c r="BL611" s="1"/>
      <c r="BM611" s="1"/>
      <c r="BN611" s="1"/>
    </row>
    <row r="612" spans="10:66" ht="118.5" customHeight="1" x14ac:dyDescent="0.25">
      <c r="J612" s="1"/>
      <c r="K612" s="1"/>
      <c r="L612" s="1"/>
      <c r="M612" s="1"/>
      <c r="O612" s="2"/>
      <c r="R612" s="1"/>
      <c r="S612" s="1"/>
      <c r="T612" s="1"/>
      <c r="U612" s="1"/>
      <c r="V612" s="1"/>
      <c r="X612" s="2"/>
      <c r="Z612" s="1"/>
      <c r="AA612" s="1"/>
      <c r="AB612" s="1"/>
      <c r="AC612" s="1"/>
      <c r="AD612" s="1"/>
      <c r="AE612" s="3"/>
      <c r="AG612" s="3"/>
      <c r="AH612" s="3"/>
      <c r="AI612" s="1"/>
      <c r="AJ612" s="1"/>
      <c r="AK612" s="1"/>
      <c r="AL612" s="1"/>
      <c r="AM612" s="1"/>
      <c r="AN612" s="3"/>
      <c r="AO612" s="2"/>
      <c r="AQ612" s="3"/>
      <c r="AR612" s="1"/>
      <c r="AS612" s="1"/>
      <c r="AT612" s="1"/>
      <c r="AU612" s="1"/>
      <c r="AV612" s="1"/>
      <c r="AY612" s="3"/>
      <c r="AZ612" s="3"/>
      <c r="BA612" s="1"/>
      <c r="BB612" s="1"/>
      <c r="BC612" s="1"/>
      <c r="BD612" s="163"/>
      <c r="BE612" s="1"/>
      <c r="BF612" s="1"/>
      <c r="BG612" s="3"/>
      <c r="BH612" s="2"/>
      <c r="BI612" s="3"/>
      <c r="BJ612" s="3"/>
      <c r="BK612" s="1"/>
      <c r="BL612" s="1"/>
      <c r="BM612" s="1"/>
      <c r="BN612" s="1"/>
    </row>
    <row r="613" spans="10:66" ht="118.5" customHeight="1" x14ac:dyDescent="0.25">
      <c r="J613" s="1"/>
      <c r="K613" s="1"/>
      <c r="L613" s="1"/>
      <c r="M613" s="1"/>
      <c r="O613" s="2"/>
      <c r="R613" s="1"/>
      <c r="S613" s="1"/>
      <c r="T613" s="1"/>
      <c r="U613" s="1"/>
      <c r="V613" s="1"/>
      <c r="X613" s="2"/>
      <c r="Z613" s="1"/>
      <c r="AA613" s="1"/>
      <c r="AB613" s="1"/>
      <c r="AC613" s="1"/>
      <c r="AD613" s="1"/>
      <c r="AE613" s="3"/>
      <c r="AG613" s="3"/>
      <c r="AH613" s="3"/>
      <c r="AI613" s="1"/>
      <c r="AJ613" s="1"/>
      <c r="AK613" s="1"/>
      <c r="AL613" s="1"/>
      <c r="AM613" s="1"/>
      <c r="AN613" s="3"/>
      <c r="AO613" s="2"/>
      <c r="AQ613" s="3"/>
      <c r="AR613" s="1"/>
      <c r="AS613" s="1"/>
      <c r="AT613" s="1"/>
      <c r="AU613" s="1"/>
      <c r="AV613" s="1"/>
      <c r="AY613" s="3"/>
      <c r="AZ613" s="3"/>
      <c r="BA613" s="1"/>
      <c r="BB613" s="1"/>
      <c r="BC613" s="1"/>
      <c r="BD613" s="163"/>
      <c r="BE613" s="1"/>
      <c r="BF613" s="1"/>
      <c r="BG613" s="3"/>
      <c r="BH613" s="2"/>
      <c r="BI613" s="3"/>
      <c r="BJ613" s="3"/>
      <c r="BK613" s="1"/>
      <c r="BL613" s="1"/>
      <c r="BM613" s="1"/>
      <c r="BN613" s="1"/>
    </row>
    <row r="614" spans="10:66" ht="118.5" customHeight="1" x14ac:dyDescent="0.25">
      <c r="J614" s="1"/>
      <c r="K614" s="1"/>
      <c r="L614" s="1"/>
      <c r="M614" s="1"/>
      <c r="O614" s="2"/>
      <c r="R614" s="1"/>
      <c r="S614" s="1"/>
      <c r="T614" s="1"/>
      <c r="U614" s="1"/>
      <c r="V614" s="1"/>
      <c r="X614" s="2"/>
      <c r="Z614" s="1"/>
      <c r="AA614" s="1"/>
      <c r="AB614" s="1"/>
      <c r="AC614" s="1"/>
      <c r="AD614" s="1"/>
      <c r="AE614" s="3"/>
      <c r="AG614" s="3"/>
      <c r="AH614" s="3"/>
      <c r="AI614" s="1"/>
      <c r="AJ614" s="1"/>
      <c r="AK614" s="1"/>
      <c r="AL614" s="1"/>
      <c r="AM614" s="1"/>
      <c r="AN614" s="3"/>
      <c r="AO614" s="2"/>
      <c r="AQ614" s="3"/>
      <c r="AR614" s="1"/>
      <c r="AS614" s="1"/>
      <c r="AT614" s="1"/>
      <c r="AU614" s="1"/>
      <c r="AV614" s="1"/>
      <c r="AY614" s="3"/>
      <c r="AZ614" s="3"/>
      <c r="BA614" s="1"/>
      <c r="BB614" s="1"/>
      <c r="BC614" s="1"/>
      <c r="BD614" s="163"/>
      <c r="BE614" s="1"/>
      <c r="BF614" s="1"/>
      <c r="BG614" s="3"/>
      <c r="BH614" s="2"/>
      <c r="BI614" s="3"/>
      <c r="BJ614" s="3"/>
      <c r="BK614" s="1"/>
      <c r="BL614" s="1"/>
      <c r="BM614" s="1"/>
      <c r="BN614" s="1"/>
    </row>
    <row r="615" spans="10:66" ht="118.5" customHeight="1" x14ac:dyDescent="0.25">
      <c r="J615" s="1"/>
      <c r="K615" s="1"/>
      <c r="L615" s="1"/>
      <c r="M615" s="1"/>
      <c r="O615" s="2"/>
      <c r="R615" s="1"/>
      <c r="S615" s="1"/>
      <c r="T615" s="1"/>
      <c r="U615" s="1"/>
      <c r="V615" s="1"/>
      <c r="X615" s="2"/>
      <c r="Z615" s="1"/>
      <c r="AA615" s="1"/>
      <c r="AB615" s="1"/>
      <c r="AC615" s="1"/>
      <c r="AD615" s="1"/>
      <c r="AE615" s="3"/>
      <c r="AG615" s="3"/>
      <c r="AH615" s="3"/>
      <c r="AI615" s="1"/>
      <c r="AJ615" s="1"/>
      <c r="AK615" s="1"/>
      <c r="AL615" s="1"/>
      <c r="AM615" s="1"/>
      <c r="AN615" s="3"/>
      <c r="AO615" s="2"/>
      <c r="AQ615" s="3"/>
      <c r="AR615" s="1"/>
      <c r="AS615" s="1"/>
      <c r="AT615" s="1"/>
      <c r="AU615" s="1"/>
      <c r="AV615" s="1"/>
      <c r="AY615" s="3"/>
      <c r="AZ615" s="3"/>
      <c r="BA615" s="1"/>
      <c r="BB615" s="1"/>
      <c r="BC615" s="1"/>
      <c r="BD615" s="163"/>
      <c r="BE615" s="1"/>
      <c r="BF615" s="1"/>
      <c r="BG615" s="3"/>
      <c r="BH615" s="2"/>
      <c r="BI615" s="3"/>
      <c r="BJ615" s="3"/>
      <c r="BK615" s="1"/>
      <c r="BL615" s="1"/>
      <c r="BM615" s="1"/>
      <c r="BN615" s="1"/>
    </row>
    <row r="616" spans="10:66" ht="118.5" customHeight="1" x14ac:dyDescent="0.25">
      <c r="J616" s="1"/>
      <c r="K616" s="1"/>
      <c r="L616" s="1"/>
      <c r="M616" s="1"/>
      <c r="O616" s="2"/>
      <c r="R616" s="1"/>
      <c r="S616" s="1"/>
      <c r="T616" s="1"/>
      <c r="U616" s="1"/>
      <c r="V616" s="1"/>
      <c r="X616" s="2"/>
      <c r="Z616" s="1"/>
      <c r="AA616" s="1"/>
      <c r="AB616" s="1"/>
      <c r="AC616" s="1"/>
      <c r="AD616" s="1"/>
      <c r="AE616" s="3"/>
      <c r="AG616" s="3"/>
      <c r="AH616" s="3"/>
      <c r="AI616" s="1"/>
      <c r="AJ616" s="1"/>
      <c r="AK616" s="1"/>
      <c r="AL616" s="1"/>
      <c r="AM616" s="1"/>
      <c r="AN616" s="3"/>
      <c r="AO616" s="2"/>
      <c r="AQ616" s="3"/>
      <c r="AR616" s="1"/>
      <c r="AS616" s="1"/>
      <c r="AT616" s="1"/>
      <c r="AU616" s="1"/>
      <c r="AV616" s="1"/>
      <c r="AY616" s="3"/>
      <c r="AZ616" s="3"/>
      <c r="BA616" s="1"/>
      <c r="BB616" s="1"/>
      <c r="BC616" s="1"/>
      <c r="BD616" s="163"/>
      <c r="BE616" s="1"/>
      <c r="BF616" s="1"/>
      <c r="BG616" s="3"/>
      <c r="BH616" s="2"/>
      <c r="BI616" s="3"/>
      <c r="BJ616" s="3"/>
      <c r="BK616" s="1"/>
      <c r="BL616" s="1"/>
      <c r="BM616" s="1"/>
      <c r="BN616" s="1"/>
    </row>
    <row r="617" spans="10:66" ht="118.5" customHeight="1" x14ac:dyDescent="0.25">
      <c r="J617" s="1"/>
      <c r="K617" s="1"/>
      <c r="L617" s="1"/>
      <c r="M617" s="1"/>
      <c r="O617" s="2"/>
      <c r="R617" s="1"/>
      <c r="S617" s="1"/>
      <c r="T617" s="1"/>
      <c r="U617" s="1"/>
      <c r="V617" s="1"/>
      <c r="X617" s="2"/>
      <c r="Z617" s="1"/>
      <c r="AA617" s="1"/>
      <c r="AB617" s="1"/>
      <c r="AC617" s="1"/>
      <c r="AD617" s="1"/>
      <c r="AE617" s="3"/>
      <c r="AG617" s="3"/>
      <c r="AH617" s="3"/>
      <c r="AI617" s="1"/>
      <c r="AJ617" s="1"/>
      <c r="AK617" s="1"/>
      <c r="AL617" s="1"/>
      <c r="AM617" s="1"/>
      <c r="AN617" s="3"/>
      <c r="AO617" s="2"/>
      <c r="AQ617" s="3"/>
      <c r="AR617" s="1"/>
      <c r="AS617" s="1"/>
      <c r="AT617" s="1"/>
      <c r="AU617" s="1"/>
      <c r="AV617" s="1"/>
      <c r="AY617" s="3"/>
      <c r="AZ617" s="3"/>
      <c r="BA617" s="1"/>
      <c r="BB617" s="1"/>
      <c r="BC617" s="1"/>
      <c r="BD617" s="163"/>
      <c r="BE617" s="1"/>
      <c r="BF617" s="1"/>
      <c r="BG617" s="3"/>
      <c r="BH617" s="2"/>
      <c r="BI617" s="3"/>
      <c r="BJ617" s="3"/>
      <c r="BK617" s="1"/>
      <c r="BL617" s="1"/>
      <c r="BM617" s="1"/>
      <c r="BN617" s="1"/>
    </row>
    <row r="618" spans="10:66" ht="118.5" customHeight="1" x14ac:dyDescent="0.25">
      <c r="J618" s="1"/>
      <c r="K618" s="1"/>
      <c r="L618" s="1"/>
      <c r="M618" s="1"/>
      <c r="O618" s="2"/>
      <c r="R618" s="1"/>
      <c r="S618" s="1"/>
      <c r="T618" s="1"/>
      <c r="U618" s="1"/>
      <c r="V618" s="1"/>
      <c r="X618" s="2"/>
      <c r="Z618" s="1"/>
      <c r="AA618" s="1"/>
      <c r="AB618" s="1"/>
      <c r="AC618" s="1"/>
      <c r="AD618" s="1"/>
      <c r="AE618" s="3"/>
      <c r="AG618" s="3"/>
      <c r="AH618" s="3"/>
      <c r="AI618" s="1"/>
      <c r="AJ618" s="1"/>
      <c r="AK618" s="1"/>
      <c r="AL618" s="1"/>
      <c r="AM618" s="1"/>
      <c r="AN618" s="3"/>
      <c r="AO618" s="2"/>
      <c r="AQ618" s="3"/>
      <c r="AR618" s="1"/>
      <c r="AS618" s="1"/>
      <c r="AT618" s="1"/>
      <c r="AU618" s="1"/>
      <c r="AV618" s="1"/>
      <c r="AY618" s="3"/>
      <c r="AZ618" s="3"/>
      <c r="BA618" s="1"/>
      <c r="BB618" s="1"/>
      <c r="BC618" s="1"/>
      <c r="BD618" s="163"/>
      <c r="BE618" s="1"/>
      <c r="BF618" s="1"/>
      <c r="BG618" s="3"/>
      <c r="BH618" s="2"/>
      <c r="BI618" s="3"/>
      <c r="BJ618" s="3"/>
      <c r="BK618" s="1"/>
      <c r="BL618" s="1"/>
      <c r="BM618" s="1"/>
      <c r="BN618" s="1"/>
    </row>
    <row r="619" spans="10:66" ht="118.5" customHeight="1" x14ac:dyDescent="0.25">
      <c r="J619" s="1"/>
      <c r="K619" s="1"/>
      <c r="L619" s="1"/>
      <c r="M619" s="1"/>
      <c r="O619" s="2"/>
      <c r="R619" s="1"/>
      <c r="S619" s="1"/>
      <c r="T619" s="1"/>
      <c r="U619" s="1"/>
      <c r="V619" s="1"/>
      <c r="X619" s="2"/>
      <c r="Z619" s="1"/>
      <c r="AA619" s="1"/>
      <c r="AB619" s="1"/>
      <c r="AC619" s="1"/>
      <c r="AD619" s="1"/>
      <c r="AE619" s="3"/>
      <c r="AG619" s="3"/>
      <c r="AH619" s="3"/>
      <c r="AI619" s="1"/>
      <c r="AJ619" s="1"/>
      <c r="AK619" s="1"/>
      <c r="AL619" s="1"/>
      <c r="AM619" s="1"/>
      <c r="AN619" s="3"/>
      <c r="AO619" s="2"/>
      <c r="AQ619" s="3"/>
      <c r="AR619" s="1"/>
      <c r="AS619" s="1"/>
      <c r="AT619" s="1"/>
      <c r="AU619" s="1"/>
      <c r="AV619" s="1"/>
      <c r="AY619" s="3"/>
      <c r="AZ619" s="3"/>
      <c r="BA619" s="1"/>
      <c r="BB619" s="1"/>
      <c r="BC619" s="1"/>
      <c r="BD619" s="163"/>
      <c r="BE619" s="1"/>
      <c r="BF619" s="1"/>
      <c r="BG619" s="3"/>
      <c r="BH619" s="2"/>
      <c r="BI619" s="3"/>
      <c r="BJ619" s="3"/>
      <c r="BK619" s="1"/>
      <c r="BL619" s="1"/>
      <c r="BM619" s="1"/>
      <c r="BN619" s="1"/>
    </row>
    <row r="620" spans="10:66" ht="118.5" customHeight="1" x14ac:dyDescent="0.25">
      <c r="J620" s="1"/>
      <c r="K620" s="1"/>
      <c r="L620" s="1"/>
      <c r="M620" s="1"/>
      <c r="O620" s="2"/>
      <c r="R620" s="1"/>
      <c r="S620" s="1"/>
      <c r="T620" s="1"/>
      <c r="U620" s="1"/>
      <c r="V620" s="1"/>
      <c r="X620" s="2"/>
      <c r="Z620" s="1"/>
      <c r="AA620" s="1"/>
      <c r="AB620" s="1"/>
      <c r="AC620" s="1"/>
      <c r="AD620" s="1"/>
      <c r="AE620" s="3"/>
      <c r="AG620" s="3"/>
      <c r="AH620" s="3"/>
      <c r="AI620" s="1"/>
      <c r="AJ620" s="1"/>
      <c r="AK620" s="1"/>
      <c r="AL620" s="1"/>
      <c r="AM620" s="1"/>
      <c r="AN620" s="3"/>
      <c r="AO620" s="2"/>
      <c r="AQ620" s="3"/>
      <c r="AR620" s="1"/>
      <c r="AS620" s="1"/>
      <c r="AT620" s="1"/>
      <c r="AU620" s="1"/>
      <c r="AV620" s="1"/>
      <c r="AY620" s="3"/>
      <c r="AZ620" s="3"/>
      <c r="BA620" s="1"/>
      <c r="BB620" s="1"/>
      <c r="BC620" s="1"/>
      <c r="BD620" s="163"/>
      <c r="BE620" s="1"/>
      <c r="BF620" s="1"/>
      <c r="BG620" s="3"/>
      <c r="BH620" s="2"/>
      <c r="BI620" s="3"/>
      <c r="BJ620" s="3"/>
      <c r="BK620" s="1"/>
      <c r="BL620" s="1"/>
      <c r="BM620" s="1"/>
      <c r="BN620" s="1"/>
    </row>
    <row r="621" spans="10:66" ht="118.5" customHeight="1" x14ac:dyDescent="0.25">
      <c r="J621" s="1"/>
      <c r="K621" s="1"/>
      <c r="L621" s="1"/>
      <c r="M621" s="1"/>
      <c r="O621" s="2"/>
      <c r="R621" s="1"/>
      <c r="S621" s="1"/>
      <c r="T621" s="1"/>
      <c r="U621" s="1"/>
      <c r="V621" s="1"/>
      <c r="X621" s="2"/>
      <c r="Z621" s="1"/>
      <c r="AA621" s="1"/>
      <c r="AB621" s="1"/>
      <c r="AC621" s="1"/>
      <c r="AD621" s="1"/>
      <c r="AE621" s="3"/>
      <c r="AG621" s="3"/>
      <c r="AH621" s="3"/>
      <c r="AI621" s="1"/>
      <c r="AJ621" s="1"/>
      <c r="AK621" s="1"/>
      <c r="AL621" s="1"/>
      <c r="AM621" s="1"/>
      <c r="AN621" s="3"/>
      <c r="AO621" s="2"/>
      <c r="AQ621" s="3"/>
      <c r="AR621" s="1"/>
      <c r="AS621" s="1"/>
      <c r="AT621" s="1"/>
      <c r="AU621" s="1"/>
      <c r="AV621" s="1"/>
      <c r="AY621" s="3"/>
      <c r="AZ621" s="3"/>
      <c r="BA621" s="1"/>
      <c r="BB621" s="1"/>
      <c r="BC621" s="1"/>
      <c r="BD621" s="163"/>
      <c r="BE621" s="1"/>
      <c r="BF621" s="1"/>
      <c r="BG621" s="3"/>
      <c r="BH621" s="2"/>
      <c r="BI621" s="3"/>
      <c r="BJ621" s="3"/>
      <c r="BK621" s="1"/>
      <c r="BL621" s="1"/>
      <c r="BM621" s="1"/>
      <c r="BN621" s="1"/>
    </row>
    <row r="622" spans="10:66" ht="118.5" customHeight="1" x14ac:dyDescent="0.25">
      <c r="J622" s="1"/>
      <c r="K622" s="1"/>
      <c r="L622" s="1"/>
      <c r="M622" s="1"/>
      <c r="O622" s="2"/>
      <c r="R622" s="1"/>
      <c r="S622" s="1"/>
      <c r="T622" s="1"/>
      <c r="U622" s="1"/>
      <c r="V622" s="1"/>
      <c r="X622" s="2"/>
      <c r="Z622" s="1"/>
      <c r="AA622" s="1"/>
      <c r="AB622" s="1"/>
      <c r="AC622" s="1"/>
      <c r="AD622" s="1"/>
      <c r="AE622" s="3"/>
      <c r="AG622" s="3"/>
      <c r="AH622" s="3"/>
      <c r="AI622" s="1"/>
      <c r="AJ622" s="1"/>
      <c r="AK622" s="1"/>
      <c r="AL622" s="1"/>
      <c r="AM622" s="1"/>
      <c r="AN622" s="3"/>
      <c r="AO622" s="2"/>
      <c r="AQ622" s="3"/>
      <c r="AR622" s="1"/>
      <c r="AS622" s="1"/>
      <c r="AT622" s="1"/>
      <c r="AU622" s="1"/>
      <c r="AV622" s="1"/>
      <c r="AY622" s="3"/>
      <c r="AZ622" s="3"/>
      <c r="BA622" s="1"/>
      <c r="BB622" s="1"/>
      <c r="BC622" s="1"/>
      <c r="BD622" s="163"/>
      <c r="BE622" s="1"/>
      <c r="BF622" s="1"/>
      <c r="BG622" s="3"/>
      <c r="BH622" s="2"/>
      <c r="BI622" s="3"/>
      <c r="BJ622" s="3"/>
      <c r="BK622" s="1"/>
      <c r="BL622" s="1"/>
      <c r="BM622" s="1"/>
      <c r="BN622" s="1"/>
    </row>
    <row r="623" spans="10:66" ht="118.5" customHeight="1" x14ac:dyDescent="0.25">
      <c r="J623" s="1"/>
      <c r="K623" s="1"/>
      <c r="L623" s="1"/>
      <c r="M623" s="1"/>
      <c r="O623" s="2"/>
      <c r="R623" s="1"/>
      <c r="S623" s="1"/>
      <c r="T623" s="1"/>
      <c r="U623" s="1"/>
      <c r="V623" s="1"/>
      <c r="X623" s="2"/>
      <c r="Z623" s="1"/>
      <c r="AA623" s="1"/>
      <c r="AB623" s="1"/>
      <c r="AC623" s="1"/>
      <c r="AD623" s="1"/>
      <c r="AE623" s="3"/>
      <c r="AG623" s="3"/>
      <c r="AH623" s="3"/>
      <c r="AI623" s="1"/>
      <c r="AJ623" s="1"/>
      <c r="AK623" s="1"/>
      <c r="AL623" s="1"/>
      <c r="AM623" s="1"/>
      <c r="AN623" s="3"/>
      <c r="AO623" s="2"/>
      <c r="AQ623" s="3"/>
      <c r="AR623" s="1"/>
      <c r="AS623" s="1"/>
      <c r="AT623" s="1"/>
      <c r="AU623" s="1"/>
      <c r="AV623" s="1"/>
      <c r="AY623" s="3"/>
      <c r="AZ623" s="3"/>
      <c r="BA623" s="1"/>
      <c r="BB623" s="1"/>
      <c r="BC623" s="1"/>
      <c r="BD623" s="163"/>
      <c r="BE623" s="1"/>
      <c r="BF623" s="1"/>
      <c r="BG623" s="3"/>
      <c r="BH623" s="2"/>
      <c r="BI623" s="3"/>
      <c r="BJ623" s="3"/>
      <c r="BK623" s="1"/>
      <c r="BL623" s="1"/>
      <c r="BM623" s="1"/>
      <c r="BN623" s="1"/>
    </row>
    <row r="624" spans="10:66" ht="118.5" customHeight="1" x14ac:dyDescent="0.25">
      <c r="J624" s="1"/>
      <c r="K624" s="1"/>
      <c r="L624" s="1"/>
      <c r="M624" s="1"/>
      <c r="O624" s="2"/>
      <c r="R624" s="1"/>
      <c r="S624" s="1"/>
      <c r="T624" s="1"/>
      <c r="U624" s="1"/>
      <c r="V624" s="1"/>
      <c r="X624" s="2"/>
      <c r="Z624" s="1"/>
      <c r="AA624" s="1"/>
      <c r="AB624" s="1"/>
      <c r="AC624" s="1"/>
      <c r="AD624" s="1"/>
      <c r="AE624" s="3"/>
      <c r="AG624" s="3"/>
      <c r="AH624" s="3"/>
      <c r="AI624" s="1"/>
      <c r="AJ624" s="1"/>
      <c r="AK624" s="1"/>
      <c r="AL624" s="1"/>
      <c r="AM624" s="1"/>
      <c r="AN624" s="3"/>
      <c r="AO624" s="2"/>
      <c r="AQ624" s="3"/>
      <c r="AR624" s="1"/>
      <c r="AS624" s="1"/>
      <c r="AT624" s="1"/>
      <c r="AU624" s="1"/>
      <c r="AV624" s="1"/>
      <c r="AY624" s="3"/>
      <c r="AZ624" s="3"/>
      <c r="BA624" s="1"/>
      <c r="BB624" s="1"/>
      <c r="BC624" s="1"/>
      <c r="BD624" s="163"/>
      <c r="BE624" s="1"/>
      <c r="BF624" s="1"/>
      <c r="BG624" s="3"/>
      <c r="BH624" s="2"/>
      <c r="BI624" s="3"/>
      <c r="BJ624" s="3"/>
      <c r="BK624" s="1"/>
      <c r="BL624" s="1"/>
      <c r="BM624" s="1"/>
      <c r="BN624" s="1"/>
    </row>
    <row r="625" spans="10:66" ht="118.5" customHeight="1" x14ac:dyDescent="0.25">
      <c r="J625" s="1"/>
      <c r="K625" s="1"/>
      <c r="L625" s="1"/>
      <c r="M625" s="1"/>
      <c r="O625" s="2"/>
      <c r="R625" s="1"/>
      <c r="S625" s="1"/>
      <c r="T625" s="1"/>
      <c r="U625" s="1"/>
      <c r="V625" s="1"/>
      <c r="X625" s="2"/>
      <c r="Z625" s="1"/>
      <c r="AA625" s="1"/>
      <c r="AB625" s="1"/>
      <c r="AC625" s="1"/>
      <c r="AD625" s="1"/>
      <c r="AE625" s="3"/>
      <c r="AG625" s="3"/>
      <c r="AH625" s="3"/>
      <c r="AI625" s="1"/>
      <c r="AJ625" s="1"/>
      <c r="AK625" s="1"/>
      <c r="AL625" s="1"/>
      <c r="AM625" s="1"/>
      <c r="AN625" s="3"/>
      <c r="AO625" s="2"/>
      <c r="AQ625" s="3"/>
      <c r="AR625" s="1"/>
      <c r="AS625" s="1"/>
      <c r="AT625" s="1"/>
      <c r="AU625" s="1"/>
      <c r="AV625" s="1"/>
      <c r="AY625" s="3"/>
      <c r="AZ625" s="3"/>
      <c r="BA625" s="1"/>
      <c r="BB625" s="1"/>
      <c r="BC625" s="1"/>
      <c r="BD625" s="163"/>
      <c r="BE625" s="1"/>
      <c r="BF625" s="1"/>
      <c r="BG625" s="3"/>
      <c r="BH625" s="2"/>
      <c r="BI625" s="3"/>
      <c r="BJ625" s="3"/>
      <c r="BK625" s="1"/>
      <c r="BL625" s="1"/>
      <c r="BM625" s="1"/>
      <c r="BN625" s="1"/>
    </row>
    <row r="626" spans="10:66" ht="118.5" customHeight="1" x14ac:dyDescent="0.25">
      <c r="J626" s="1"/>
      <c r="K626" s="1"/>
      <c r="L626" s="1"/>
      <c r="M626" s="1"/>
      <c r="O626" s="2"/>
      <c r="R626" s="1"/>
      <c r="S626" s="1"/>
      <c r="T626" s="1"/>
      <c r="U626" s="1"/>
      <c r="V626" s="1"/>
      <c r="X626" s="2"/>
      <c r="Z626" s="1"/>
      <c r="AA626" s="1"/>
      <c r="AB626" s="1"/>
      <c r="AC626" s="1"/>
      <c r="AD626" s="1"/>
      <c r="AE626" s="3"/>
      <c r="AG626" s="3"/>
      <c r="AH626" s="3"/>
      <c r="AI626" s="1"/>
      <c r="AJ626" s="1"/>
      <c r="AK626" s="1"/>
      <c r="AL626" s="1"/>
      <c r="AM626" s="1"/>
      <c r="AN626" s="3"/>
      <c r="AO626" s="2"/>
      <c r="AQ626" s="3"/>
      <c r="AR626" s="1"/>
      <c r="AS626" s="1"/>
      <c r="AT626" s="1"/>
      <c r="AU626" s="1"/>
      <c r="AV626" s="1"/>
      <c r="AY626" s="3"/>
      <c r="AZ626" s="3"/>
      <c r="BA626" s="1"/>
      <c r="BB626" s="1"/>
      <c r="BC626" s="1"/>
      <c r="BD626" s="163"/>
      <c r="BE626" s="1"/>
      <c r="BF626" s="1"/>
      <c r="BG626" s="3"/>
      <c r="BH626" s="2"/>
      <c r="BI626" s="3"/>
      <c r="BJ626" s="3"/>
      <c r="BK626" s="1"/>
      <c r="BL626" s="1"/>
      <c r="BM626" s="1"/>
      <c r="BN626" s="1"/>
    </row>
    <row r="627" spans="10:66" ht="118.5" customHeight="1" x14ac:dyDescent="0.25">
      <c r="J627" s="1"/>
      <c r="K627" s="1"/>
      <c r="L627" s="1"/>
      <c r="M627" s="1"/>
      <c r="O627" s="2"/>
      <c r="R627" s="1"/>
      <c r="S627" s="1"/>
      <c r="T627" s="1"/>
      <c r="U627" s="1"/>
      <c r="V627" s="1"/>
      <c r="X627" s="2"/>
      <c r="Z627" s="1"/>
      <c r="AA627" s="1"/>
      <c r="AB627" s="1"/>
      <c r="AC627" s="1"/>
      <c r="AD627" s="1"/>
      <c r="AE627" s="3"/>
      <c r="AG627" s="3"/>
      <c r="AH627" s="3"/>
      <c r="AI627" s="1"/>
      <c r="AJ627" s="1"/>
      <c r="AK627" s="1"/>
      <c r="AL627" s="1"/>
      <c r="AM627" s="1"/>
      <c r="AN627" s="3"/>
      <c r="AO627" s="2"/>
      <c r="AQ627" s="3"/>
      <c r="AR627" s="1"/>
      <c r="AS627" s="1"/>
      <c r="AT627" s="1"/>
      <c r="AU627" s="1"/>
      <c r="AV627" s="1"/>
      <c r="AY627" s="3"/>
      <c r="AZ627" s="3"/>
      <c r="BA627" s="1"/>
      <c r="BB627" s="1"/>
      <c r="BC627" s="1"/>
      <c r="BE627" s="1"/>
      <c r="BF627" s="1"/>
      <c r="BG627" s="3"/>
      <c r="BH627" s="2"/>
      <c r="BI627" s="3"/>
      <c r="BJ627" s="3"/>
      <c r="BK627" s="1"/>
      <c r="BL627" s="1"/>
      <c r="BM627" s="1"/>
      <c r="BN627" s="1"/>
    </row>
  </sheetData>
  <sheetProtection algorithmName="SHA-512" hashValue="VhtcIJ5k+XwfoWfH1FzaNr80Gg7IgAtaZsiXH+4NKXoj9Oz3b2JWoJ4u/rmYfzuVEyhBdYrOC+ONxrJGuckV2g==" saltValue="jrNLivvt+nptnIhTpjg4Ag==" spinCount="100000" sheet="1" formatColumns="0" formatRows="0" insertColumns="0" insertRows="0" insertHyperlinks="0" deleteColumns="0" deleteRows="0" selectLockedCells="1" sort="0" autoFilter="0" pivotTables="0"/>
  <autoFilter ref="A1:DW187"/>
  <mergeCells count="1">
    <mergeCell ref="D195:F195"/>
  </mergeCells>
  <pageMargins left="0.7" right="0.7"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All Treaties</vt:lpstr>
    </vt:vector>
  </TitlesOfParts>
  <Company>Universität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Polanco Lazo;Sebastian Klotz</dc:creator>
  <cp:lastModifiedBy>Schär Rahel</cp:lastModifiedBy>
  <dcterms:created xsi:type="dcterms:W3CDTF">2018-04-25T08:46:44Z</dcterms:created>
  <dcterms:modified xsi:type="dcterms:W3CDTF">2020-06-18T10:53:13Z</dcterms:modified>
</cp:coreProperties>
</file>